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xr:revisionPtr revIDLastSave="0" documentId="8_{75D72715-8BFE-4C01-A016-879AE8857D4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A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4" i="1"/>
  <c r="J4" i="1" s="1"/>
  <c r="I3" i="1"/>
  <c r="I2" i="1"/>
  <c r="J2" i="1" s="1"/>
</calcChain>
</file>

<file path=xl/sharedStrings.xml><?xml version="1.0" encoding="utf-8"?>
<sst xmlns="http://schemas.openxmlformats.org/spreadsheetml/2006/main" count="79" uniqueCount="70">
  <si>
    <t>Type</t>
  </si>
  <si>
    <t>ID</t>
  </si>
  <si>
    <t>Title</t>
  </si>
  <si>
    <t>Description</t>
  </si>
  <si>
    <t>Theme</t>
  </si>
  <si>
    <t>Category</t>
  </si>
  <si>
    <t>Probability</t>
  </si>
  <si>
    <t>Impact</t>
  </si>
  <si>
    <t>Score</t>
  </si>
  <si>
    <t>RAG</t>
  </si>
  <si>
    <t>Response</t>
  </si>
  <si>
    <t>Mitigations/Actions</t>
  </si>
  <si>
    <t>Owner</t>
  </si>
  <si>
    <t>Due/Target date</t>
  </si>
  <si>
    <t>Status</t>
  </si>
  <si>
    <t>Trend</t>
  </si>
  <si>
    <t>Trigger/Threshold</t>
  </si>
  <si>
    <t>Linked Tool/Process</t>
  </si>
  <si>
    <t>Linked Change ID</t>
  </si>
  <si>
    <t>Source/References</t>
  </si>
  <si>
    <t>Last Updated</t>
  </si>
  <si>
    <t>Risk</t>
  </si>
  <si>
    <t>R-LGR-01</t>
  </si>
  <si>
    <t>LGR/Devolution changes alter SPA responsibilities mid‑process</t>
  </si>
  <si>
    <t>Interim ToR in place; continuity and staffing assurances required; gateway plan to be reviewed.</t>
  </si>
  <si>
    <t>C/G</t>
  </si>
  <si>
    <t>Governance</t>
  </si>
  <si>
    <t>Reduce</t>
  </si>
  <si>
    <t>Agree interim ToR; confirm staffing assurances; schedule gateway review</t>
  </si>
  <si>
    <t>Programme Lead</t>
  </si>
  <si>
    <t>2026-03-15</t>
  </si>
  <si>
    <t>Open</t>
  </si>
  <si>
    <t>Up</t>
  </si>
  <si>
    <t>New governance decision expected Q2</t>
  </si>
  <si>
    <t>3.3 ToR</t>
  </si>
  <si>
    <t>Board paper 12/02; ToR draft v1.2</t>
  </si>
  <si>
    <t>R-LEG-02</t>
  </si>
  <si>
    <t>Legislative uncertainty affects SDS scope/timeline</t>
  </si>
  <si>
    <t>Pending regulations; need change-control via Legislative Radar and Delta‑Update; scenario dates for options.</t>
  </si>
  <si>
    <t>G</t>
  </si>
  <si>
    <t>Delivery</t>
  </si>
  <si>
    <t>Monthly Legislative Radar; apply Delta‑Update; maintain scenario plan</t>
  </si>
  <si>
    <t>Policy Lead</t>
  </si>
  <si>
    <t>2026-03-01</t>
  </si>
  <si>
    <t>Mitigating</t>
  </si>
  <si>
    <t>Stable</t>
  </si>
  <si>
    <t>Draft regs due; comms needed post‑publication</t>
  </si>
  <si>
    <t>3.9 Legislative Radar / 3.8 Delta-Update</t>
  </si>
  <si>
    <t>Policy update note 05/02</t>
  </si>
  <si>
    <t>Dependency</t>
  </si>
  <si>
    <t>D-EVD-03</t>
  </si>
  <si>
    <t>Joint evidence with neighbouring SPA requires MoU &amp; shared spec</t>
  </si>
  <si>
    <t>Cross‑boundary study; align spec, QA, and refresh cadence; formalise MoU.</t>
  </si>
  <si>
    <t>B</t>
  </si>
  <si>
    <t>Evidence</t>
  </si>
  <si>
    <t>Draft MoU by 15/03; agree shared spec; appoint joint QA lead</t>
  </si>
  <si>
    <t>Evidence Manager</t>
  </si>
  <si>
    <t>Funding sign‑off by both SPAs</t>
  </si>
  <si>
    <t>3.4 Evidence Commissioning</t>
  </si>
  <si>
    <t>Email chain 01/02; draft MoU</t>
  </si>
  <si>
    <t>Issue</t>
  </si>
  <si>
    <t>I-SCH-04</t>
  </si>
  <si>
    <t>Local Plan timetables not aligned with SDS milestones</t>
  </si>
  <si>
    <t>Conflicting committee cycles; risk of delay to draft SDS gate; need synchronised schedule.</t>
  </si>
  <si>
    <t>Create joint schedule; agree interim decisions protocol</t>
  </si>
  <si>
    <t>PMO</t>
  </si>
  <si>
    <t>2026-02-28</t>
  </si>
  <si>
    <t>All districts to confirm dates</t>
  </si>
  <si>
    <t>3.2 Initiation Pack / 3.3 ToR</t>
  </si>
  <si>
    <t>Calendar export 02/02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</si>
</sst>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5"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C9B4F2-3EDA-45E3-9773-EE1EA30BB7AA}" name="Table1" displayName="Table1" ref="A1:U12" totalsRowShown="0">
  <autoFilter ref="A1:U12" xr:uid="{00C9B4F2-3EDA-45E3-9773-EE1EA30BB7AA}"/>
  <tableColumns count="21">
    <tableColumn id="1" xr3:uid="{7B95D2DC-EA1F-446E-941B-DB3FC788362C}" name="Type"/>
    <tableColumn id="2" xr3:uid="{15ECE03A-A5A7-4ABD-9A9B-49B1F54B2180}" name="ID"/>
    <tableColumn id="3" xr3:uid="{54EE2D0A-5C1A-41AC-9466-A7435E6E1147}" name="Title" dataDxfId="4"/>
    <tableColumn id="4" xr3:uid="{F28AA1D7-4156-49E8-B551-51EBC42DCB76}" name="Description" dataDxfId="3"/>
    <tableColumn id="5" xr3:uid="{4497FA89-A08B-44F3-85FD-150A5396B5A5}" name="Theme"/>
    <tableColumn id="6" xr3:uid="{5431086E-5663-4602-814F-D874B7D5D8D8}" name="Category"/>
    <tableColumn id="7" xr3:uid="{AB5CB2D3-0908-43E1-92BE-88A52E4EC8E4}" name="Probability"/>
    <tableColumn id="8" xr3:uid="{C3453BD9-276C-4AA8-805A-BEA2B5FA2AC7}" name="Impact"/>
    <tableColumn id="9" xr3:uid="{912FC64A-D87D-4D69-8AA5-8ECB9B8D9280}" name="Score"/>
    <tableColumn id="10" xr3:uid="{A3C39B2B-A465-4727-802B-8236153D3E08}" name="RAG"/>
    <tableColumn id="11" xr3:uid="{92787ACB-5659-4E4D-9D35-DA502A4DC2A3}" name="Response"/>
    <tableColumn id="12" xr3:uid="{357734BD-3C93-4014-B95D-F473DDB09FB2}" name="Mitigations/Actions" dataDxfId="2"/>
    <tableColumn id="13" xr3:uid="{A8E0D810-C275-463B-9C65-21695AAA8BF6}" name="Owner"/>
    <tableColumn id="14" xr3:uid="{1A5E6860-5FAF-44D3-BA19-2290DAA31BAD}" name="Due/Target date"/>
    <tableColumn id="15" xr3:uid="{4625E4A8-B1ED-4AD2-A90A-497C855F09B8}" name="Status"/>
    <tableColumn id="16" xr3:uid="{FEE39EC7-2BA7-4BC8-8133-13CA2CFE486C}" name="Trend"/>
    <tableColumn id="17" xr3:uid="{DCAD21C8-1479-42C7-AF33-3C2D9A933129}" name="Trigger/Threshold" dataDxfId="1"/>
    <tableColumn id="18" xr3:uid="{07108020-522D-435A-BD65-D4D5715B09A2}" name="Linked Tool/Process" dataDxfId="0"/>
    <tableColumn id="19" xr3:uid="{ACDB7635-3286-4114-907F-C3C5B58C83A3}" name="Linked Change ID"/>
    <tableColumn id="20" xr3:uid="{9E5D9E58-6A47-4307-971E-5FF6B3479CA3}" name="Source/References"/>
    <tableColumn id="21" xr3:uid="{85A3862B-D9F8-43D9-A946-22562B423405}" name="Last Update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K4" sqref="K4"/>
    </sheetView>
  </sheetViews>
  <sheetFormatPr defaultRowHeight="15"/>
  <cols>
    <col min="1" max="2" width="12" customWidth="1"/>
    <col min="3" max="3" width="40" style="1" customWidth="1"/>
    <col min="4" max="4" width="60" style="1" customWidth="1"/>
    <col min="5" max="5" width="9.5703125" customWidth="1"/>
    <col min="6" max="6" width="14" customWidth="1"/>
    <col min="7" max="7" width="11.28515625" customWidth="1"/>
    <col min="8" max="10" width="10" customWidth="1"/>
    <col min="11" max="11" width="12" customWidth="1"/>
    <col min="12" max="12" width="35.5703125" style="1" customWidth="1"/>
    <col min="13" max="13" width="18" customWidth="1"/>
    <col min="14" max="14" width="18.28515625" customWidth="1"/>
    <col min="15" max="15" width="14" customWidth="1"/>
    <col min="16" max="16" width="10" customWidth="1"/>
    <col min="17" max="18" width="30.7109375" style="1" customWidth="1"/>
    <col min="19" max="19" width="14" customWidth="1"/>
    <col min="20" max="20" width="30.7109375" customWidth="1"/>
    <col min="21" max="21" width="12.85546875" customWidth="1"/>
  </cols>
  <sheetData>
    <row r="1" spans="1:21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s="1" t="s">
        <v>17</v>
      </c>
      <c r="S1" t="s">
        <v>18</v>
      </c>
      <c r="T1" t="s">
        <v>19</v>
      </c>
      <c r="U1" t="s">
        <v>20</v>
      </c>
    </row>
    <row r="2" spans="1:21" ht="32.25">
      <c r="A2" t="s">
        <v>21</v>
      </c>
      <c r="B2" t="s">
        <v>22</v>
      </c>
      <c r="C2" s="1" t="s">
        <v>23</v>
      </c>
      <c r="D2" s="1" t="s">
        <v>24</v>
      </c>
      <c r="E2" t="s">
        <v>25</v>
      </c>
      <c r="F2" t="s">
        <v>26</v>
      </c>
      <c r="G2">
        <v>4</v>
      </c>
      <c r="H2">
        <v>4</v>
      </c>
      <c r="I2">
        <f>G2*H2</f>
        <v>16</v>
      </c>
      <c r="J2" s="2" t="str">
        <f>IF(I2&gt;=15,"Red",IF(I2&gt;=7,"Amber","Green"))</f>
        <v>Red</v>
      </c>
      <c r="K2" t="s">
        <v>27</v>
      </c>
      <c r="L2" s="1" t="s">
        <v>28</v>
      </c>
      <c r="M2" t="s">
        <v>29</v>
      </c>
      <c r="N2" t="s">
        <v>30</v>
      </c>
      <c r="O2" t="s">
        <v>31</v>
      </c>
      <c r="P2" t="s">
        <v>32</v>
      </c>
      <c r="Q2" s="1" t="s">
        <v>33</v>
      </c>
      <c r="R2" s="1" t="s">
        <v>34</v>
      </c>
      <c r="T2" t="s">
        <v>35</v>
      </c>
    </row>
    <row r="3" spans="1:21" ht="32.25">
      <c r="A3" t="s">
        <v>21</v>
      </c>
      <c r="B3" t="s">
        <v>36</v>
      </c>
      <c r="C3" s="1" t="s">
        <v>37</v>
      </c>
      <c r="D3" s="1" t="s">
        <v>38</v>
      </c>
      <c r="E3" t="s">
        <v>39</v>
      </c>
      <c r="F3" t="s">
        <v>40</v>
      </c>
      <c r="G3">
        <v>4</v>
      </c>
      <c r="H3">
        <v>4</v>
      </c>
      <c r="I3">
        <f>G3*H3</f>
        <v>16</v>
      </c>
      <c r="J3" s="2" t="str">
        <f>IF(I3&gt;=15,"Red",IF(I3&gt;=7,"Amber","Green"))</f>
        <v>Red</v>
      </c>
      <c r="K3" t="s">
        <v>27</v>
      </c>
      <c r="L3" s="1" t="s">
        <v>41</v>
      </c>
      <c r="M3" t="s">
        <v>42</v>
      </c>
      <c r="N3" t="s">
        <v>43</v>
      </c>
      <c r="O3" t="s">
        <v>44</v>
      </c>
      <c r="P3" t="s">
        <v>45</v>
      </c>
      <c r="Q3" s="1" t="s">
        <v>46</v>
      </c>
      <c r="R3" s="1" t="s">
        <v>47</v>
      </c>
      <c r="T3" t="s">
        <v>48</v>
      </c>
    </row>
    <row r="4" spans="1:21" ht="32.25">
      <c r="A4" t="s">
        <v>49</v>
      </c>
      <c r="B4" t="s">
        <v>50</v>
      </c>
      <c r="C4" s="1" t="s">
        <v>51</v>
      </c>
      <c r="D4" s="1" t="s">
        <v>52</v>
      </c>
      <c r="E4" t="s">
        <v>53</v>
      </c>
      <c r="F4" t="s">
        <v>54</v>
      </c>
      <c r="G4">
        <v>3</v>
      </c>
      <c r="H4">
        <v>4</v>
      </c>
      <c r="I4">
        <f>G4*H4</f>
        <v>12</v>
      </c>
      <c r="J4" s="3" t="str">
        <f>IF(I4&gt;=15,"Red",IF(I4&gt;=7,"Amber","Green"))</f>
        <v>Amber</v>
      </c>
      <c r="L4" s="1" t="s">
        <v>55</v>
      </c>
      <c r="M4" t="s">
        <v>56</v>
      </c>
      <c r="N4" t="s">
        <v>30</v>
      </c>
      <c r="O4" t="s">
        <v>31</v>
      </c>
      <c r="P4" t="s">
        <v>32</v>
      </c>
      <c r="Q4" s="1" t="s">
        <v>57</v>
      </c>
      <c r="R4" s="1" t="s">
        <v>58</v>
      </c>
      <c r="T4" t="s">
        <v>59</v>
      </c>
    </row>
    <row r="5" spans="1:21" ht="30.75">
      <c r="A5" t="s">
        <v>60</v>
      </c>
      <c r="B5" t="s">
        <v>61</v>
      </c>
      <c r="C5" s="1" t="s">
        <v>62</v>
      </c>
      <c r="D5" s="1" t="s">
        <v>63</v>
      </c>
      <c r="E5" t="s">
        <v>39</v>
      </c>
      <c r="F5" t="s">
        <v>40</v>
      </c>
      <c r="L5" s="1" t="s">
        <v>64</v>
      </c>
      <c r="M5" t="s">
        <v>65</v>
      </c>
      <c r="N5" t="s">
        <v>66</v>
      </c>
      <c r="O5" t="s">
        <v>31</v>
      </c>
      <c r="P5" t="s">
        <v>45</v>
      </c>
      <c r="Q5" s="1" t="s">
        <v>67</v>
      </c>
      <c r="R5" s="1" t="s">
        <v>68</v>
      </c>
      <c r="T5" t="s">
        <v>69</v>
      </c>
    </row>
  </sheetData>
  <dataValidations count="6">
    <dataValidation type="list" allowBlank="1" sqref="A2:A1000" xr:uid="{00000000-0002-0000-0000-000000000000}">
      <formula1>"Risk,Assumption,Issue,Dependency"</formula1>
    </dataValidation>
    <dataValidation type="list" allowBlank="1" sqref="E2:E1000" xr:uid="{00000000-0002-0000-0000-000001000000}">
      <formula1>"A,B,C,D,E,F,G"</formula1>
    </dataValidation>
    <dataValidation type="list" allowBlank="1" sqref="F2:F1000" xr:uid="{00000000-0002-0000-0000-000002000000}">
      <formula1>"Governance,Evidence,Digital,Engagement,Delivery,Monitoring"</formula1>
    </dataValidation>
    <dataValidation type="list" allowBlank="1" sqref="K2:K1000" xr:uid="{00000000-0002-0000-0000-000003000000}">
      <formula1>"Avoid,Reduce,Transfer,Accept,"</formula1>
    </dataValidation>
    <dataValidation type="list" allowBlank="1" sqref="O2:O1000" xr:uid="{00000000-0002-0000-0000-000004000000}">
      <formula1>"Open,Mitigating,Monitoring,Closed,Deferred"</formula1>
    </dataValidation>
    <dataValidation type="list" allowBlank="1" sqref="P2:P1000" xr:uid="{00000000-0002-0000-0000-000005000000}">
      <formula1>"Up,Stable,Down"</formula1>
    </dataValidation>
  </dataValidations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774A0D0F4CC4D8CB290BEE6FD2D88" ma:contentTypeVersion="17" ma:contentTypeDescription="Create a new document." ma:contentTypeScope="" ma:versionID="ebc488b8bcd0aa6a36d66abe32969935">
  <xsd:schema xmlns:xsd="http://www.w3.org/2001/XMLSchema" xmlns:xs="http://www.w3.org/2001/XMLSchema" xmlns:p="http://schemas.microsoft.com/office/2006/metadata/properties" xmlns:ns2="570d8842-31e2-4da1-881d-2e6e713e7649" xmlns:ns3="4c0fc6d1-1ff6-4501-9111-f8704c4ff172" targetNamespace="http://schemas.microsoft.com/office/2006/metadata/properties" ma:root="true" ma:fieldsID="3a721cdb89b4c117d3a7778856f04bd6" ns2:_="" ns3:_="">
    <xsd:import namespace="570d8842-31e2-4da1-881d-2e6e713e7649"/>
    <xsd:import namespace="4c0fc6d1-1ff6-4501-9111-f8704c4ff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d8842-31e2-4da1-881d-2e6e713e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fc6d1-1ff6-4501-9111-f8704c4ff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60c269-c4b6-4590-a052-61368eabc0e5}" ma:internalName="TaxCatchAll" ma:showField="CatchAllData" ma:web="4c0fc6d1-1ff6-4501-9111-f8704c4ff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0d8842-31e2-4da1-881d-2e6e713e7649">
      <Terms xmlns="http://schemas.microsoft.com/office/infopath/2007/PartnerControls"/>
    </lcf76f155ced4ddcb4097134ff3c332f>
    <TaxCatchAll xmlns="4c0fc6d1-1ff6-4501-9111-f8704c4ff172" xsi:nil="true"/>
  </documentManagement>
</p:properties>
</file>

<file path=customXml/itemProps1.xml><?xml version="1.0" encoding="utf-8"?>
<ds:datastoreItem xmlns:ds="http://schemas.openxmlformats.org/officeDocument/2006/customXml" ds:itemID="{29DA92B1-FCFE-43CE-8312-625C6970F025}"/>
</file>

<file path=customXml/itemProps2.xml><?xml version="1.0" encoding="utf-8"?>
<ds:datastoreItem xmlns:ds="http://schemas.openxmlformats.org/officeDocument/2006/customXml" ds:itemID="{EB32DD15-5770-491C-A69C-06626F62120E}"/>
</file>

<file path=customXml/itemProps3.xml><?xml version="1.0" encoding="utf-8"?>
<ds:datastoreItem xmlns:ds="http://schemas.openxmlformats.org/officeDocument/2006/customXml" ds:itemID="{294197DB-5755-48A7-8403-ED870CD072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2026-02-09T11:18:35Z</dcterms:created>
  <dcterms:modified xsi:type="dcterms:W3CDTF">2026-02-23T16:00:58Z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0x010100E00774A0D0F4CC4D8CB290BEE6FD2D88</vt:lpwstr>
  </property>
  <property fmtid="{D5CDD505-2E9C-101B-9397-08002B2CF9AE}" pid="3" name="MediaServiceImageTags">
    <vt:lpwstr/>
  </property>
</Properties>
</file>