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ThisWorkbook" defaultThemeVersion="124226"/>
  <bookViews>
    <workbookView xWindow="705" yWindow="75" windowWidth="14430" windowHeight="11760" tabRatio="594"/>
  </bookViews>
  <sheets>
    <sheet name="guidance" sheetId="23" r:id="rId1"/>
    <sheet name="task plan" sheetId="8" r:id="rId2"/>
    <sheet name="Gantt" sheetId="24" r:id="rId3"/>
  </sheets>
  <definedNames>
    <definedName name="owner">guidance!$L$11:$L$13</definedName>
    <definedName name="_xlnm.Print_Area" localSheetId="1">'task plan'!#REF!</definedName>
    <definedName name="_xlnm.Print_Titles" localSheetId="2">Gantt!$A:$C,Gantt!$1:$2</definedName>
    <definedName name="_xlnm.Print_Titles" localSheetId="1">'task plan'!$3:$3</definedName>
    <definedName name="status">guidance!$L$5:$L$8</definedName>
  </definedNames>
  <calcPr calcId="145621"/>
</workbook>
</file>

<file path=xl/calcChain.xml><?xml version="1.0" encoding="utf-8"?>
<calcChain xmlns="http://schemas.openxmlformats.org/spreadsheetml/2006/main">
  <c r="A30" i="24" l="1"/>
  <c r="G480" i="8" l="1"/>
  <c r="G479" i="8"/>
  <c r="G478" i="8"/>
  <c r="G477" i="8"/>
  <c r="G476" i="8"/>
  <c r="G475" i="8"/>
  <c r="G474" i="8"/>
  <c r="G473" i="8"/>
  <c r="G472" i="8"/>
  <c r="G471" i="8"/>
  <c r="G470" i="8"/>
  <c r="G469" i="8"/>
  <c r="G468" i="8"/>
  <c r="G467" i="8"/>
  <c r="G466" i="8"/>
  <c r="G463" i="8"/>
  <c r="G462" i="8"/>
  <c r="G461" i="8"/>
  <c r="G460" i="8"/>
  <c r="G459" i="8"/>
  <c r="G458" i="8"/>
  <c r="G457" i="8"/>
  <c r="G456" i="8"/>
  <c r="G455" i="8"/>
  <c r="G454" i="8"/>
  <c r="G453" i="8"/>
  <c r="G452" i="8"/>
  <c r="G451" i="8"/>
  <c r="G450" i="8"/>
  <c r="G449" i="8"/>
  <c r="G448" i="8"/>
  <c r="G446" i="8"/>
  <c r="G445" i="8"/>
  <c r="G444" i="8"/>
  <c r="G443" i="8"/>
  <c r="G442" i="8"/>
  <c r="G441" i="8"/>
  <c r="G440" i="8"/>
  <c r="G439" i="8"/>
  <c r="G438" i="8"/>
  <c r="G437" i="8"/>
  <c r="G436" i="8"/>
  <c r="G435" i="8"/>
  <c r="G434" i="8"/>
  <c r="G433" i="8"/>
  <c r="G432" i="8"/>
  <c r="G431" i="8"/>
  <c r="G429" i="8"/>
  <c r="G428" i="8"/>
  <c r="G427" i="8"/>
  <c r="G426" i="8"/>
  <c r="G425" i="8"/>
  <c r="G424" i="8"/>
  <c r="G423" i="8"/>
  <c r="G422" i="8"/>
  <c r="G421" i="8"/>
  <c r="G420" i="8"/>
  <c r="G419" i="8"/>
  <c r="G418" i="8"/>
  <c r="G417" i="8"/>
  <c r="G416" i="8"/>
  <c r="G415" i="8"/>
  <c r="G414" i="8"/>
  <c r="G412" i="8"/>
  <c r="G411" i="8"/>
  <c r="G410" i="8"/>
  <c r="G409" i="8"/>
  <c r="G408" i="8"/>
  <c r="G407" i="8"/>
  <c r="G406" i="8"/>
  <c r="G405" i="8"/>
  <c r="G404" i="8"/>
  <c r="G403" i="8"/>
  <c r="G402" i="8"/>
  <c r="G401" i="8"/>
  <c r="G400" i="8"/>
  <c r="G399" i="8"/>
  <c r="G398" i="8"/>
  <c r="G395" i="8"/>
  <c r="G394" i="8"/>
  <c r="G393" i="8"/>
  <c r="G392" i="8"/>
  <c r="G391" i="8"/>
  <c r="G390" i="8"/>
  <c r="G389" i="8"/>
  <c r="G388" i="8"/>
  <c r="G387" i="8"/>
  <c r="G386" i="8"/>
  <c r="G385" i="8"/>
  <c r="G384" i="8"/>
  <c r="G383" i="8"/>
  <c r="G382" i="8"/>
  <c r="G381" i="8"/>
  <c r="G378" i="8"/>
  <c r="G377" i="8"/>
  <c r="G376" i="8"/>
  <c r="G375" i="8"/>
  <c r="G374" i="8"/>
  <c r="G373" i="8"/>
  <c r="G372" i="8"/>
  <c r="G371" i="8"/>
  <c r="G370" i="8"/>
  <c r="G369" i="8"/>
  <c r="G368" i="8"/>
  <c r="G367" i="8"/>
  <c r="G366" i="8"/>
  <c r="G365" i="8"/>
  <c r="G364" i="8"/>
  <c r="G361" i="8"/>
  <c r="G360" i="8"/>
  <c r="G359" i="8"/>
  <c r="G358" i="8"/>
  <c r="G357" i="8"/>
  <c r="G356" i="8"/>
  <c r="G355" i="8"/>
  <c r="G354" i="8"/>
  <c r="G353" i="8"/>
  <c r="G352" i="8"/>
  <c r="G351" i="8"/>
  <c r="G350" i="8"/>
  <c r="G349" i="8"/>
  <c r="G348" i="8"/>
  <c r="G347" i="8"/>
  <c r="G344" i="8"/>
  <c r="G343" i="8"/>
  <c r="G342" i="8"/>
  <c r="G341" i="8"/>
  <c r="G340" i="8"/>
  <c r="G339" i="8"/>
  <c r="G338" i="8"/>
  <c r="G337" i="8"/>
  <c r="G336" i="8"/>
  <c r="G335" i="8"/>
  <c r="G334" i="8"/>
  <c r="G333" i="8"/>
  <c r="G332" i="8"/>
  <c r="G331" i="8"/>
  <c r="G330" i="8"/>
  <c r="G327" i="8"/>
  <c r="G326" i="8"/>
  <c r="G325" i="8"/>
  <c r="G324" i="8"/>
  <c r="G323" i="8"/>
  <c r="G322" i="8"/>
  <c r="G321" i="8"/>
  <c r="G320" i="8"/>
  <c r="G319" i="8"/>
  <c r="G318" i="8"/>
  <c r="G317" i="8"/>
  <c r="G316" i="8"/>
  <c r="G315" i="8"/>
  <c r="G314" i="8"/>
  <c r="G313" i="8"/>
  <c r="G310" i="8"/>
  <c r="G309" i="8"/>
  <c r="G308" i="8"/>
  <c r="G307" i="8"/>
  <c r="G306" i="8"/>
  <c r="G305" i="8"/>
  <c r="G304" i="8"/>
  <c r="G303" i="8"/>
  <c r="G302" i="8"/>
  <c r="G301" i="8"/>
  <c r="G300" i="8"/>
  <c r="G299" i="8"/>
  <c r="G298" i="8"/>
  <c r="G297" i="8"/>
  <c r="G296" i="8"/>
  <c r="G293" i="8"/>
  <c r="G292" i="8"/>
  <c r="G291" i="8"/>
  <c r="G290" i="8"/>
  <c r="G289" i="8"/>
  <c r="G288" i="8"/>
  <c r="G287" i="8"/>
  <c r="G286" i="8"/>
  <c r="G285" i="8"/>
  <c r="G284" i="8"/>
  <c r="G283" i="8"/>
  <c r="G282" i="8"/>
  <c r="G281" i="8"/>
  <c r="G280" i="8"/>
  <c r="G279" i="8"/>
  <c r="G276" i="8"/>
  <c r="G275" i="8"/>
  <c r="G274" i="8"/>
  <c r="G273" i="8"/>
  <c r="G272" i="8"/>
  <c r="G271" i="8"/>
  <c r="G270" i="8"/>
  <c r="G269" i="8"/>
  <c r="G268" i="8"/>
  <c r="G267" i="8"/>
  <c r="G266" i="8"/>
  <c r="G265" i="8"/>
  <c r="G264" i="8"/>
  <c r="G263" i="8"/>
  <c r="G262" i="8"/>
  <c r="G259" i="8"/>
  <c r="G258" i="8"/>
  <c r="G257" i="8"/>
  <c r="G256" i="8"/>
  <c r="G255" i="8"/>
  <c r="G254" i="8"/>
  <c r="G253" i="8"/>
  <c r="G252" i="8"/>
  <c r="G251" i="8"/>
  <c r="G250" i="8"/>
  <c r="G249" i="8"/>
  <c r="G248" i="8"/>
  <c r="G247" i="8"/>
  <c r="G246" i="8"/>
  <c r="G245" i="8"/>
  <c r="G242" i="8"/>
  <c r="G241" i="8"/>
  <c r="G240" i="8"/>
  <c r="G239" i="8"/>
  <c r="G238" i="8"/>
  <c r="G237" i="8"/>
  <c r="G236" i="8"/>
  <c r="G235" i="8"/>
  <c r="G234" i="8"/>
  <c r="G233" i="8"/>
  <c r="G232" i="8"/>
  <c r="G231" i="8"/>
  <c r="G230" i="8"/>
  <c r="G229" i="8"/>
  <c r="G228" i="8"/>
  <c r="G225" i="8"/>
  <c r="G224" i="8"/>
  <c r="G223" i="8"/>
  <c r="G222" i="8"/>
  <c r="G221" i="8"/>
  <c r="G220" i="8"/>
  <c r="G219" i="8"/>
  <c r="G218" i="8"/>
  <c r="G217" i="8"/>
  <c r="G216" i="8"/>
  <c r="G215" i="8"/>
  <c r="G214" i="8"/>
  <c r="G213" i="8"/>
  <c r="G212" i="8"/>
  <c r="G211" i="8"/>
  <c r="G208" i="8"/>
  <c r="G207" i="8"/>
  <c r="G206" i="8"/>
  <c r="G205" i="8"/>
  <c r="G204" i="8"/>
  <c r="G203" i="8"/>
  <c r="G202" i="8"/>
  <c r="G201" i="8"/>
  <c r="G200" i="8"/>
  <c r="G199" i="8"/>
  <c r="G198" i="8"/>
  <c r="G197" i="8"/>
  <c r="G196" i="8"/>
  <c r="G195" i="8"/>
  <c r="G194" i="8"/>
  <c r="G191" i="8"/>
  <c r="G190" i="8"/>
  <c r="G189" i="8"/>
  <c r="G188" i="8"/>
  <c r="G187" i="8"/>
  <c r="G186" i="8"/>
  <c r="G185" i="8"/>
  <c r="G184" i="8"/>
  <c r="G183" i="8"/>
  <c r="G182" i="8"/>
  <c r="G181" i="8"/>
  <c r="G180" i="8"/>
  <c r="G179" i="8"/>
  <c r="G178" i="8"/>
  <c r="G177" i="8"/>
  <c r="G174" i="8"/>
  <c r="G173" i="8"/>
  <c r="G172" i="8"/>
  <c r="G171" i="8"/>
  <c r="G170" i="8"/>
  <c r="G169" i="8"/>
  <c r="G168" i="8"/>
  <c r="G167" i="8"/>
  <c r="G166" i="8"/>
  <c r="G165" i="8"/>
  <c r="G164" i="8"/>
  <c r="G163" i="8"/>
  <c r="G162" i="8"/>
  <c r="G161" i="8"/>
  <c r="G160" i="8"/>
  <c r="G157" i="8"/>
  <c r="G156" i="8"/>
  <c r="G155" i="8"/>
  <c r="G154" i="8"/>
  <c r="G153" i="8"/>
  <c r="G152" i="8"/>
  <c r="G151" i="8"/>
  <c r="G150" i="8"/>
  <c r="G149" i="8"/>
  <c r="G148" i="8"/>
  <c r="G147" i="8"/>
  <c r="G146" i="8"/>
  <c r="G145" i="8"/>
  <c r="G144" i="8"/>
  <c r="G143" i="8"/>
  <c r="G140" i="8"/>
  <c r="G139" i="8"/>
  <c r="G138" i="8"/>
  <c r="G137" i="8"/>
  <c r="G136" i="8"/>
  <c r="G135" i="8"/>
  <c r="G134" i="8"/>
  <c r="G133" i="8"/>
  <c r="G132" i="8"/>
  <c r="G131" i="8"/>
  <c r="G130" i="8"/>
  <c r="G129" i="8"/>
  <c r="G128" i="8"/>
  <c r="G127" i="8"/>
  <c r="G126" i="8"/>
  <c r="G123" i="8"/>
  <c r="G122" i="8"/>
  <c r="G121" i="8"/>
  <c r="G120" i="8"/>
  <c r="G119" i="8"/>
  <c r="G118" i="8"/>
  <c r="G117" i="8"/>
  <c r="G116" i="8"/>
  <c r="G115" i="8"/>
  <c r="G114" i="8"/>
  <c r="G113" i="8"/>
  <c r="G112" i="8"/>
  <c r="G111" i="8"/>
  <c r="G110" i="8"/>
  <c r="G109" i="8"/>
  <c r="G106" i="8"/>
  <c r="G105" i="8"/>
  <c r="G104" i="8"/>
  <c r="G103" i="8"/>
  <c r="G102" i="8"/>
  <c r="G101" i="8"/>
  <c r="G100" i="8"/>
  <c r="G99" i="8"/>
  <c r="G98" i="8"/>
  <c r="G97" i="8"/>
  <c r="G96" i="8"/>
  <c r="G95" i="8"/>
  <c r="G94" i="8"/>
  <c r="G93" i="8"/>
  <c r="G92" i="8"/>
  <c r="G89" i="8"/>
  <c r="G88" i="8"/>
  <c r="G87" i="8"/>
  <c r="G86" i="8"/>
  <c r="G85" i="8"/>
  <c r="G84" i="8"/>
  <c r="G83" i="8"/>
  <c r="G82" i="8"/>
  <c r="G81" i="8"/>
  <c r="G80" i="8"/>
  <c r="G79" i="8"/>
  <c r="G78" i="8"/>
  <c r="G77" i="8"/>
  <c r="G76" i="8"/>
  <c r="G75" i="8"/>
  <c r="G72" i="8"/>
  <c r="G71" i="8"/>
  <c r="G70" i="8"/>
  <c r="G69" i="8"/>
  <c r="G68" i="8"/>
  <c r="G67" i="8"/>
  <c r="G66" i="8"/>
  <c r="G65" i="8"/>
  <c r="G64" i="8"/>
  <c r="G63" i="8"/>
  <c r="G62" i="8"/>
  <c r="G61" i="8"/>
  <c r="G60" i="8"/>
  <c r="G59" i="8"/>
  <c r="G58" i="8"/>
  <c r="G55" i="8"/>
  <c r="G54" i="8"/>
  <c r="G53" i="8"/>
  <c r="G52" i="8"/>
  <c r="G51" i="8"/>
  <c r="G50" i="8"/>
  <c r="G49" i="8"/>
  <c r="G48" i="8"/>
  <c r="G47" i="8"/>
  <c r="G46" i="8"/>
  <c r="G45" i="8"/>
  <c r="G44" i="8"/>
  <c r="G43" i="8"/>
  <c r="G42" i="8"/>
  <c r="G41" i="8"/>
  <c r="G38" i="8"/>
  <c r="G37" i="8"/>
  <c r="G36" i="8"/>
  <c r="G35" i="8"/>
  <c r="G34" i="8"/>
  <c r="G33" i="8"/>
  <c r="G32" i="8"/>
  <c r="G31" i="8"/>
  <c r="G30" i="8"/>
  <c r="G29" i="8"/>
  <c r="G28" i="8"/>
  <c r="G27" i="8"/>
  <c r="G26" i="8"/>
  <c r="G25" i="8"/>
  <c r="G24" i="8"/>
  <c r="G6" i="8"/>
  <c r="G21" i="8"/>
  <c r="G20" i="8"/>
  <c r="G19" i="8"/>
  <c r="G18" i="8"/>
  <c r="G17" i="8"/>
  <c r="G16" i="8"/>
  <c r="G15" i="8"/>
  <c r="G14" i="8"/>
  <c r="G13" i="8"/>
  <c r="G12" i="8"/>
  <c r="G11" i="8"/>
  <c r="G10" i="8"/>
  <c r="G9" i="8"/>
  <c r="G8" i="8"/>
  <c r="G7" i="8"/>
  <c r="A29" i="24"/>
  <c r="A28" i="24"/>
  <c r="A23" i="24"/>
  <c r="E414" i="8"/>
  <c r="F414" i="8"/>
  <c r="E431" i="8"/>
  <c r="F431" i="8"/>
  <c r="E448" i="8"/>
  <c r="F448" i="8"/>
  <c r="E465" i="8"/>
  <c r="B30" i="24" s="1"/>
  <c r="F465" i="8"/>
  <c r="C30" i="24" s="1"/>
  <c r="G465" i="8" l="1"/>
  <c r="F397" i="8"/>
  <c r="E397" i="8"/>
  <c r="F380" i="8"/>
  <c r="E380" i="8"/>
  <c r="G380" i="8" s="1"/>
  <c r="F363" i="8"/>
  <c r="E363" i="8"/>
  <c r="F346" i="8"/>
  <c r="C23" i="24" s="1"/>
  <c r="E346" i="8"/>
  <c r="F329" i="8"/>
  <c r="E329" i="8"/>
  <c r="F312" i="8"/>
  <c r="E312" i="8"/>
  <c r="G312" i="8" s="1"/>
  <c r="F295" i="8"/>
  <c r="E295" i="8"/>
  <c r="F278" i="8"/>
  <c r="C19" i="24" s="1"/>
  <c r="E278" i="8"/>
  <c r="F261" i="8"/>
  <c r="E261" i="8"/>
  <c r="F244" i="8"/>
  <c r="C17" i="24" s="1"/>
  <c r="E244" i="8"/>
  <c r="G244" i="8" s="1"/>
  <c r="F227" i="8"/>
  <c r="C16" i="24" s="1"/>
  <c r="E227" i="8"/>
  <c r="F210" i="8"/>
  <c r="E210" i="8"/>
  <c r="F193" i="8"/>
  <c r="C14" i="24" s="1"/>
  <c r="E193" i="8"/>
  <c r="F176" i="8"/>
  <c r="C13" i="24" s="1"/>
  <c r="E176" i="8"/>
  <c r="F159" i="8"/>
  <c r="C12" i="24" s="1"/>
  <c r="E159" i="8"/>
  <c r="F142" i="8"/>
  <c r="E142" i="8"/>
  <c r="F125" i="8"/>
  <c r="E125" i="8"/>
  <c r="F108" i="8"/>
  <c r="E108" i="8"/>
  <c r="F91" i="8"/>
  <c r="E91" i="8"/>
  <c r="G91" i="8" s="1"/>
  <c r="F74" i="8"/>
  <c r="E74" i="8"/>
  <c r="G74" i="8" s="1"/>
  <c r="F57" i="8"/>
  <c r="E57" i="8"/>
  <c r="G57" i="8" s="1"/>
  <c r="F23" i="8"/>
  <c r="E23" i="8"/>
  <c r="G23" i="8" s="1"/>
  <c r="F6" i="8"/>
  <c r="E6" i="8"/>
  <c r="F40" i="8"/>
  <c r="E40" i="8"/>
  <c r="G40" i="8" s="1"/>
  <c r="A15" i="24"/>
  <c r="A27" i="24"/>
  <c r="A26" i="24"/>
  <c r="A25" i="24"/>
  <c r="A24" i="24"/>
  <c r="A22" i="24"/>
  <c r="A21" i="24"/>
  <c r="A20" i="24"/>
  <c r="A19" i="24"/>
  <c r="A16" i="24"/>
  <c r="A17" i="24"/>
  <c r="B17" i="24"/>
  <c r="A18" i="24"/>
  <c r="A14" i="24"/>
  <c r="A13" i="24"/>
  <c r="A12" i="24"/>
  <c r="A11" i="24"/>
  <c r="A10" i="24"/>
  <c r="A9" i="24"/>
  <c r="A7" i="24"/>
  <c r="A38" i="8"/>
  <c r="A55" i="8" s="1"/>
  <c r="A72" i="8" s="1"/>
  <c r="A89" i="8" s="1"/>
  <c r="A106" i="8" s="1"/>
  <c r="A123" i="8" s="1"/>
  <c r="A140" i="8" s="1"/>
  <c r="A157" i="8" s="1"/>
  <c r="A174" i="8" s="1"/>
  <c r="A191" i="8" s="1"/>
  <c r="A208" i="8" s="1"/>
  <c r="A225" i="8" s="1"/>
  <c r="A242" i="8" s="1"/>
  <c r="A259" i="8" s="1"/>
  <c r="A276" i="8" s="1"/>
  <c r="A293" i="8" s="1"/>
  <c r="A310" i="8" s="1"/>
  <c r="A327" i="8" s="1"/>
  <c r="A344" i="8" s="1"/>
  <c r="A361" i="8" s="1"/>
  <c r="A378" i="8" s="1"/>
  <c r="A395" i="8" s="1"/>
  <c r="A412" i="8" s="1"/>
  <c r="A429" i="8" s="1"/>
  <c r="A446" i="8" s="1"/>
  <c r="A463" i="8" s="1"/>
  <c r="A480" i="8" s="1"/>
  <c r="A37" i="8"/>
  <c r="A54" i="8" s="1"/>
  <c r="A71" i="8" s="1"/>
  <c r="A88" i="8" s="1"/>
  <c r="A105" i="8" s="1"/>
  <c r="A122" i="8" s="1"/>
  <c r="A139" i="8" s="1"/>
  <c r="A156" i="8" s="1"/>
  <c r="A173" i="8" s="1"/>
  <c r="A190" i="8" s="1"/>
  <c r="A207" i="8" s="1"/>
  <c r="A224" i="8" s="1"/>
  <c r="A241" i="8" s="1"/>
  <c r="A258" i="8" s="1"/>
  <c r="A275" i="8" s="1"/>
  <c r="A292" i="8" s="1"/>
  <c r="A309" i="8" s="1"/>
  <c r="A326" i="8" s="1"/>
  <c r="A343" i="8" s="1"/>
  <c r="A360" i="8" s="1"/>
  <c r="A377" i="8" s="1"/>
  <c r="A394" i="8" s="1"/>
  <c r="A411" i="8" s="1"/>
  <c r="A428" i="8" s="1"/>
  <c r="A445" i="8" s="1"/>
  <c r="A462" i="8" s="1"/>
  <c r="A479" i="8" s="1"/>
  <c r="A36" i="8"/>
  <c r="A53" i="8" s="1"/>
  <c r="A70" i="8" s="1"/>
  <c r="A87" i="8" s="1"/>
  <c r="A104" i="8" s="1"/>
  <c r="A121" i="8" s="1"/>
  <c r="A138" i="8" s="1"/>
  <c r="A155" i="8" s="1"/>
  <c r="A172" i="8" s="1"/>
  <c r="A189" i="8" s="1"/>
  <c r="A206" i="8" s="1"/>
  <c r="A223" i="8" s="1"/>
  <c r="A240" i="8" s="1"/>
  <c r="A257" i="8" s="1"/>
  <c r="A274" i="8" s="1"/>
  <c r="A291" i="8" s="1"/>
  <c r="A308" i="8" s="1"/>
  <c r="A325" i="8" s="1"/>
  <c r="A342" i="8" s="1"/>
  <c r="A359" i="8" s="1"/>
  <c r="A376" i="8" s="1"/>
  <c r="A393" i="8" s="1"/>
  <c r="A410" i="8" s="1"/>
  <c r="A427" i="8" s="1"/>
  <c r="A444" i="8" s="1"/>
  <c r="A461" i="8" s="1"/>
  <c r="A478" i="8" s="1"/>
  <c r="A35" i="8"/>
  <c r="A52" i="8" s="1"/>
  <c r="A69" i="8" s="1"/>
  <c r="A86" i="8" s="1"/>
  <c r="A103" i="8" s="1"/>
  <c r="A120" i="8" s="1"/>
  <c r="A137" i="8" s="1"/>
  <c r="A154" i="8" s="1"/>
  <c r="A171" i="8" s="1"/>
  <c r="A188" i="8" s="1"/>
  <c r="A205" i="8" s="1"/>
  <c r="A222" i="8" s="1"/>
  <c r="A239" i="8" s="1"/>
  <c r="A256" i="8" s="1"/>
  <c r="A273" i="8" s="1"/>
  <c r="A290" i="8" s="1"/>
  <c r="A307" i="8" s="1"/>
  <c r="A324" i="8" s="1"/>
  <c r="A341" i="8" s="1"/>
  <c r="A358" i="8" s="1"/>
  <c r="A375" i="8" s="1"/>
  <c r="A392" i="8" s="1"/>
  <c r="A409" i="8" s="1"/>
  <c r="A426" i="8" s="1"/>
  <c r="A443" i="8" s="1"/>
  <c r="A460" i="8" s="1"/>
  <c r="A477" i="8" s="1"/>
  <c r="A34" i="8"/>
  <c r="A51" i="8" s="1"/>
  <c r="A68" i="8" s="1"/>
  <c r="A85" i="8" s="1"/>
  <c r="A102" i="8" s="1"/>
  <c r="A119" i="8" s="1"/>
  <c r="A136" i="8" s="1"/>
  <c r="A153" i="8" s="1"/>
  <c r="A170" i="8" s="1"/>
  <c r="A187" i="8" s="1"/>
  <c r="A204" i="8" s="1"/>
  <c r="A221" i="8" s="1"/>
  <c r="A238" i="8" s="1"/>
  <c r="A255" i="8" s="1"/>
  <c r="A272" i="8" s="1"/>
  <c r="A289" i="8" s="1"/>
  <c r="A306" i="8" s="1"/>
  <c r="A323" i="8" s="1"/>
  <c r="A340" i="8" s="1"/>
  <c r="A357" i="8" s="1"/>
  <c r="A374" i="8" s="1"/>
  <c r="A391" i="8" s="1"/>
  <c r="A408" i="8" s="1"/>
  <c r="A425" i="8" s="1"/>
  <c r="A442" i="8" s="1"/>
  <c r="A459" i="8" s="1"/>
  <c r="A476" i="8" s="1"/>
  <c r="A33" i="8"/>
  <c r="A50" i="8" s="1"/>
  <c r="A67" i="8" s="1"/>
  <c r="A84" i="8" s="1"/>
  <c r="A101" i="8" s="1"/>
  <c r="A118" i="8" s="1"/>
  <c r="A135" i="8" s="1"/>
  <c r="A152" i="8" s="1"/>
  <c r="A169" i="8" s="1"/>
  <c r="A186" i="8" s="1"/>
  <c r="A203" i="8" s="1"/>
  <c r="A220" i="8" s="1"/>
  <c r="A237" i="8" s="1"/>
  <c r="A254" i="8" s="1"/>
  <c r="A271" i="8" s="1"/>
  <c r="A288" i="8" s="1"/>
  <c r="A305" i="8" s="1"/>
  <c r="A322" i="8" s="1"/>
  <c r="A339" i="8" s="1"/>
  <c r="A356" i="8" s="1"/>
  <c r="A373" i="8" s="1"/>
  <c r="A390" i="8" s="1"/>
  <c r="A407" i="8" s="1"/>
  <c r="A424" i="8" s="1"/>
  <c r="A441" i="8" s="1"/>
  <c r="A458" i="8" s="1"/>
  <c r="A475" i="8" s="1"/>
  <c r="A32" i="8"/>
  <c r="A49" i="8" s="1"/>
  <c r="A66" i="8" s="1"/>
  <c r="A83" i="8" s="1"/>
  <c r="A100" i="8" s="1"/>
  <c r="A117" i="8" s="1"/>
  <c r="A134" i="8" s="1"/>
  <c r="A151" i="8" s="1"/>
  <c r="A168" i="8" s="1"/>
  <c r="A185" i="8" s="1"/>
  <c r="A202" i="8" s="1"/>
  <c r="A219" i="8" s="1"/>
  <c r="A236" i="8" s="1"/>
  <c r="A253" i="8" s="1"/>
  <c r="A270" i="8" s="1"/>
  <c r="A287" i="8" s="1"/>
  <c r="A304" i="8" s="1"/>
  <c r="A321" i="8" s="1"/>
  <c r="A338" i="8" s="1"/>
  <c r="A355" i="8" s="1"/>
  <c r="A372" i="8" s="1"/>
  <c r="A389" i="8" s="1"/>
  <c r="A406" i="8" s="1"/>
  <c r="A423" i="8" s="1"/>
  <c r="A440" i="8" s="1"/>
  <c r="A457" i="8" s="1"/>
  <c r="A474" i="8" s="1"/>
  <c r="A31" i="8"/>
  <c r="A48" i="8" s="1"/>
  <c r="A65" i="8" s="1"/>
  <c r="A82" i="8" s="1"/>
  <c r="A99" i="8" s="1"/>
  <c r="A116" i="8" s="1"/>
  <c r="A133" i="8" s="1"/>
  <c r="A150" i="8" s="1"/>
  <c r="A167" i="8" s="1"/>
  <c r="A184" i="8" s="1"/>
  <c r="A201" i="8" s="1"/>
  <c r="A218" i="8" s="1"/>
  <c r="A235" i="8" s="1"/>
  <c r="A252" i="8" s="1"/>
  <c r="A269" i="8" s="1"/>
  <c r="A286" i="8" s="1"/>
  <c r="A303" i="8" s="1"/>
  <c r="A320" i="8" s="1"/>
  <c r="A337" i="8" s="1"/>
  <c r="A354" i="8" s="1"/>
  <c r="A371" i="8" s="1"/>
  <c r="A388" i="8" s="1"/>
  <c r="A405" i="8" s="1"/>
  <c r="A422" i="8" s="1"/>
  <c r="A439" i="8" s="1"/>
  <c r="A456" i="8" s="1"/>
  <c r="A473" i="8" s="1"/>
  <c r="A30" i="8"/>
  <c r="A47" i="8" s="1"/>
  <c r="A64" i="8" s="1"/>
  <c r="A81" i="8" s="1"/>
  <c r="A98" i="8" s="1"/>
  <c r="A115" i="8" s="1"/>
  <c r="A132" i="8" s="1"/>
  <c r="A149" i="8" s="1"/>
  <c r="A166" i="8" s="1"/>
  <c r="A183" i="8" s="1"/>
  <c r="A200" i="8" s="1"/>
  <c r="A217" i="8" s="1"/>
  <c r="A234" i="8" s="1"/>
  <c r="A251" i="8" s="1"/>
  <c r="A268" i="8" s="1"/>
  <c r="A285" i="8" s="1"/>
  <c r="A302" i="8" s="1"/>
  <c r="A319" i="8" s="1"/>
  <c r="A336" i="8" s="1"/>
  <c r="A353" i="8" s="1"/>
  <c r="A370" i="8" s="1"/>
  <c r="A387" i="8" s="1"/>
  <c r="A404" i="8" s="1"/>
  <c r="A421" i="8" s="1"/>
  <c r="A438" i="8" s="1"/>
  <c r="A455" i="8" s="1"/>
  <c r="A472" i="8" s="1"/>
  <c r="A29" i="8"/>
  <c r="A46" i="8" s="1"/>
  <c r="A63" i="8" s="1"/>
  <c r="A80" i="8" s="1"/>
  <c r="A97" i="8" s="1"/>
  <c r="A114" i="8" s="1"/>
  <c r="A131" i="8" s="1"/>
  <c r="A148" i="8" s="1"/>
  <c r="A165" i="8" s="1"/>
  <c r="A182" i="8" s="1"/>
  <c r="A199" i="8" s="1"/>
  <c r="A216" i="8" s="1"/>
  <c r="A233" i="8" s="1"/>
  <c r="A250" i="8" s="1"/>
  <c r="A267" i="8" s="1"/>
  <c r="A284" i="8" s="1"/>
  <c r="A301" i="8" s="1"/>
  <c r="A318" i="8" s="1"/>
  <c r="A335" i="8" s="1"/>
  <c r="A352" i="8" s="1"/>
  <c r="A369" i="8" s="1"/>
  <c r="A386" i="8" s="1"/>
  <c r="A403" i="8" s="1"/>
  <c r="A420" i="8" s="1"/>
  <c r="A437" i="8" s="1"/>
  <c r="A454" i="8" s="1"/>
  <c r="A471" i="8" s="1"/>
  <c r="A28" i="8"/>
  <c r="A45" i="8" s="1"/>
  <c r="A62" i="8" s="1"/>
  <c r="A79" i="8" s="1"/>
  <c r="A96" i="8" s="1"/>
  <c r="A113" i="8" s="1"/>
  <c r="A130" i="8" s="1"/>
  <c r="A147" i="8" s="1"/>
  <c r="A164" i="8" s="1"/>
  <c r="A181" i="8" s="1"/>
  <c r="A198" i="8" s="1"/>
  <c r="A215" i="8" s="1"/>
  <c r="A232" i="8" s="1"/>
  <c r="A249" i="8" s="1"/>
  <c r="A266" i="8" s="1"/>
  <c r="A283" i="8" s="1"/>
  <c r="A300" i="8" s="1"/>
  <c r="A317" i="8" s="1"/>
  <c r="A334" i="8" s="1"/>
  <c r="A351" i="8" s="1"/>
  <c r="A368" i="8" s="1"/>
  <c r="A385" i="8" s="1"/>
  <c r="A402" i="8" s="1"/>
  <c r="A419" i="8" s="1"/>
  <c r="A436" i="8" s="1"/>
  <c r="A453" i="8" s="1"/>
  <c r="A470" i="8" s="1"/>
  <c r="A27" i="8"/>
  <c r="A44" i="8" s="1"/>
  <c r="A61" i="8" s="1"/>
  <c r="A78" i="8" s="1"/>
  <c r="A95" i="8" s="1"/>
  <c r="A112" i="8" s="1"/>
  <c r="A129" i="8" s="1"/>
  <c r="A146" i="8" s="1"/>
  <c r="A163" i="8" s="1"/>
  <c r="A180" i="8" s="1"/>
  <c r="A197" i="8" s="1"/>
  <c r="A214" i="8" s="1"/>
  <c r="A231" i="8" s="1"/>
  <c r="A248" i="8" s="1"/>
  <c r="A265" i="8" s="1"/>
  <c r="A282" i="8" s="1"/>
  <c r="A299" i="8" s="1"/>
  <c r="A316" i="8" s="1"/>
  <c r="A333" i="8" s="1"/>
  <c r="A350" i="8" s="1"/>
  <c r="A367" i="8" s="1"/>
  <c r="A384" i="8" s="1"/>
  <c r="A401" i="8" s="1"/>
  <c r="A418" i="8" s="1"/>
  <c r="A435" i="8" s="1"/>
  <c r="A452" i="8" s="1"/>
  <c r="A469" i="8" s="1"/>
  <c r="A26" i="8"/>
  <c r="A43" i="8" s="1"/>
  <c r="A60" i="8" s="1"/>
  <c r="A77" i="8" s="1"/>
  <c r="A94" i="8" s="1"/>
  <c r="A111" i="8" s="1"/>
  <c r="A128" i="8" s="1"/>
  <c r="A145" i="8" s="1"/>
  <c r="A162" i="8" s="1"/>
  <c r="A179" i="8" s="1"/>
  <c r="A196" i="8" s="1"/>
  <c r="A213" i="8" s="1"/>
  <c r="A230" i="8" s="1"/>
  <c r="A247" i="8" s="1"/>
  <c r="A264" i="8" s="1"/>
  <c r="A281" i="8" s="1"/>
  <c r="A298" i="8" s="1"/>
  <c r="A315" i="8" s="1"/>
  <c r="A332" i="8" s="1"/>
  <c r="A349" i="8" s="1"/>
  <c r="A366" i="8" s="1"/>
  <c r="A383" i="8" s="1"/>
  <c r="A400" i="8" s="1"/>
  <c r="A417" i="8" s="1"/>
  <c r="A434" i="8" s="1"/>
  <c r="A451" i="8" s="1"/>
  <c r="A468" i="8" s="1"/>
  <c r="A25" i="8"/>
  <c r="A42" i="8" s="1"/>
  <c r="A59" i="8" s="1"/>
  <c r="A76" i="8" s="1"/>
  <c r="A93" i="8" s="1"/>
  <c r="A110" i="8" s="1"/>
  <c r="A127" i="8" s="1"/>
  <c r="A144" i="8" s="1"/>
  <c r="A161" i="8" s="1"/>
  <c r="A178" i="8" s="1"/>
  <c r="A195" i="8" s="1"/>
  <c r="A212" i="8" s="1"/>
  <c r="A229" i="8" s="1"/>
  <c r="A246" i="8" s="1"/>
  <c r="A263" i="8" s="1"/>
  <c r="A280" i="8" s="1"/>
  <c r="A297" i="8" s="1"/>
  <c r="A314" i="8" s="1"/>
  <c r="A331" i="8" s="1"/>
  <c r="A348" i="8" s="1"/>
  <c r="A365" i="8" s="1"/>
  <c r="A382" i="8" s="1"/>
  <c r="A399" i="8" s="1"/>
  <c r="A416" i="8" s="1"/>
  <c r="A433" i="8" s="1"/>
  <c r="A450" i="8" s="1"/>
  <c r="A467" i="8" s="1"/>
  <c r="A24" i="8"/>
  <c r="A41" i="8" s="1"/>
  <c r="A58" i="8" s="1"/>
  <c r="A75" i="8" s="1"/>
  <c r="A92" i="8" s="1"/>
  <c r="A109" i="8" s="1"/>
  <c r="A126" i="8" s="1"/>
  <c r="A143" i="8" s="1"/>
  <c r="A160" i="8" s="1"/>
  <c r="A177" i="8" s="1"/>
  <c r="A194" i="8" s="1"/>
  <c r="A211" i="8" s="1"/>
  <c r="A228" i="8" s="1"/>
  <c r="A245" i="8" s="1"/>
  <c r="A262" i="8" s="1"/>
  <c r="A279" i="8" s="1"/>
  <c r="A296" i="8" s="1"/>
  <c r="A313" i="8" s="1"/>
  <c r="A330" i="8" s="1"/>
  <c r="A347" i="8" s="1"/>
  <c r="A364" i="8" s="1"/>
  <c r="A381" i="8" s="1"/>
  <c r="A398" i="8" s="1"/>
  <c r="A415" i="8" s="1"/>
  <c r="A432" i="8" s="1"/>
  <c r="A449" i="8" s="1"/>
  <c r="A466" i="8" s="1"/>
  <c r="B22" i="24"/>
  <c r="G397" i="8" l="1"/>
  <c r="B24" i="24"/>
  <c r="G363" i="8"/>
  <c r="B23" i="24"/>
  <c r="G346" i="8"/>
  <c r="G329" i="8"/>
  <c r="G295" i="8"/>
  <c r="B19" i="24"/>
  <c r="G278" i="8"/>
  <c r="B18" i="24"/>
  <c r="G261" i="8"/>
  <c r="B16" i="24"/>
  <c r="G227" i="8"/>
  <c r="B15" i="24"/>
  <c r="G210" i="8"/>
  <c r="B14" i="24"/>
  <c r="G193" i="8"/>
  <c r="B13" i="24"/>
  <c r="G176" i="8"/>
  <c r="B12" i="24"/>
  <c r="G159" i="8"/>
  <c r="B11" i="24"/>
  <c r="G142" i="8"/>
  <c r="B10" i="24"/>
  <c r="G125" i="8"/>
  <c r="B9" i="24"/>
  <c r="G108" i="8"/>
  <c r="C9" i="24"/>
  <c r="C11" i="24"/>
  <c r="C15" i="24"/>
  <c r="C10" i="24"/>
  <c r="C18" i="24"/>
  <c r="C24" i="24"/>
  <c r="C22" i="24"/>
  <c r="C31" i="24"/>
  <c r="B31" i="24"/>
  <c r="C28" i="24"/>
  <c r="B28" i="24"/>
  <c r="C29" i="24"/>
  <c r="B29" i="24"/>
  <c r="C20" i="24"/>
  <c r="B20" i="24"/>
  <c r="C21" i="24"/>
  <c r="B21" i="24"/>
  <c r="C7" i="24"/>
  <c r="B7" i="24"/>
  <c r="D2" i="24" l="1"/>
  <c r="A8" i="24"/>
  <c r="A6" i="24"/>
  <c r="A5" i="24"/>
  <c r="A4" i="24"/>
  <c r="A3" i="24"/>
  <c r="B4" i="24"/>
  <c r="C4" i="24"/>
  <c r="B5" i="24"/>
  <c r="C5" i="24"/>
  <c r="B6" i="24"/>
  <c r="C6" i="24"/>
  <c r="B8" i="24"/>
  <c r="C8" i="24"/>
  <c r="B25" i="24"/>
  <c r="C25" i="24"/>
  <c r="B26" i="24"/>
  <c r="C26" i="24"/>
  <c r="B27" i="24"/>
  <c r="C27" i="24"/>
  <c r="D23" i="24" l="1"/>
  <c r="D30" i="24"/>
  <c r="D27" i="24"/>
  <c r="D28" i="24"/>
  <c r="D29" i="24"/>
  <c r="D26" i="24"/>
  <c r="D25" i="24"/>
  <c r="D31" i="24"/>
  <c r="D18" i="24"/>
  <c r="D22" i="24"/>
  <c r="D19" i="24"/>
  <c r="D24" i="24"/>
  <c r="D20" i="24"/>
  <c r="D21" i="24"/>
  <c r="D17" i="24"/>
  <c r="D14" i="24"/>
  <c r="D13" i="24"/>
  <c r="D15" i="24"/>
  <c r="D11" i="24"/>
  <c r="D16" i="24"/>
  <c r="D12" i="24"/>
  <c r="D10" i="24"/>
  <c r="D9" i="24"/>
  <c r="D7" i="24"/>
  <c r="C3" i="24"/>
  <c r="B3" i="24"/>
  <c r="D4" i="24"/>
  <c r="D6" i="24"/>
  <c r="D5" i="24"/>
  <c r="E2" i="24"/>
  <c r="D8" i="24"/>
  <c r="E23" i="24" l="1"/>
  <c r="E30" i="24"/>
  <c r="E3" i="24"/>
  <c r="D3" i="24"/>
  <c r="E26" i="24"/>
  <c r="E27" i="24"/>
  <c r="E28" i="24"/>
  <c r="E29" i="24"/>
  <c r="E25" i="24"/>
  <c r="E31" i="24"/>
  <c r="E21" i="24"/>
  <c r="E17" i="24"/>
  <c r="E18" i="24"/>
  <c r="E22" i="24"/>
  <c r="E19" i="24"/>
  <c r="E20" i="24"/>
  <c r="E24" i="24"/>
  <c r="E13" i="24"/>
  <c r="E14" i="24"/>
  <c r="E15" i="24"/>
  <c r="E11" i="24"/>
  <c r="E16" i="24"/>
  <c r="E12" i="24"/>
  <c r="E9" i="24"/>
  <c r="E10" i="24"/>
  <c r="E7" i="24"/>
  <c r="E5" i="24"/>
  <c r="E6" i="24"/>
  <c r="E8" i="24"/>
  <c r="E4" i="24"/>
  <c r="F2" i="24"/>
  <c r="F30" i="24" s="1"/>
  <c r="F3" i="24" l="1"/>
  <c r="F23" i="24"/>
  <c r="F29" i="24"/>
  <c r="F25" i="24"/>
  <c r="F26" i="24"/>
  <c r="F27" i="24"/>
  <c r="F28" i="24"/>
  <c r="F31" i="24"/>
  <c r="F24" i="24"/>
  <c r="F20" i="24"/>
  <c r="F18" i="24"/>
  <c r="F21" i="24"/>
  <c r="F17" i="24"/>
  <c r="F19" i="24"/>
  <c r="F22" i="24"/>
  <c r="F16" i="24"/>
  <c r="F12" i="24"/>
  <c r="F13" i="24"/>
  <c r="F14" i="24"/>
  <c r="F15" i="24"/>
  <c r="F11" i="24"/>
  <c r="F9" i="24"/>
  <c r="F10" i="24"/>
  <c r="F7" i="24"/>
  <c r="G2" i="24"/>
  <c r="G30" i="24" s="1"/>
  <c r="F5" i="24"/>
  <c r="F6" i="24"/>
  <c r="F8" i="24"/>
  <c r="F4" i="24"/>
  <c r="G3" i="24" l="1"/>
  <c r="G23" i="24"/>
  <c r="G28" i="24"/>
  <c r="G29" i="24"/>
  <c r="G25" i="24"/>
  <c r="G26" i="24"/>
  <c r="G27" i="24"/>
  <c r="G31" i="24"/>
  <c r="G22" i="24"/>
  <c r="G19" i="24"/>
  <c r="G24" i="24"/>
  <c r="G20" i="24"/>
  <c r="G21" i="24"/>
  <c r="G18" i="24"/>
  <c r="G17" i="24"/>
  <c r="G15" i="24"/>
  <c r="G11" i="24"/>
  <c r="G14" i="24"/>
  <c r="G16" i="24"/>
  <c r="G12" i="24"/>
  <c r="G13" i="24"/>
  <c r="G9" i="24"/>
  <c r="G10" i="24"/>
  <c r="G7" i="24"/>
  <c r="H2" i="24"/>
  <c r="H30" i="24" s="1"/>
  <c r="G4" i="24"/>
  <c r="G5" i="24"/>
  <c r="G6" i="24"/>
  <c r="G8" i="24"/>
  <c r="H3" i="24" l="1"/>
  <c r="H23" i="24"/>
  <c r="H27" i="24"/>
  <c r="H28" i="24"/>
  <c r="H29" i="24"/>
  <c r="H25" i="24"/>
  <c r="H26" i="24"/>
  <c r="H31" i="24"/>
  <c r="H18" i="24"/>
  <c r="H22" i="24"/>
  <c r="H19" i="24"/>
  <c r="H24" i="24"/>
  <c r="H20" i="24"/>
  <c r="H17" i="24"/>
  <c r="H21" i="24"/>
  <c r="H14" i="24"/>
  <c r="H15" i="24"/>
  <c r="H11" i="24"/>
  <c r="H16" i="24"/>
  <c r="H12" i="24"/>
  <c r="H13" i="24"/>
  <c r="H10" i="24"/>
  <c r="H9" i="24"/>
  <c r="H7" i="24"/>
  <c r="I2" i="24"/>
  <c r="I30" i="24" s="1"/>
  <c r="H4" i="24"/>
  <c r="H6" i="24"/>
  <c r="H8" i="24"/>
  <c r="H5" i="24"/>
  <c r="I3" i="24" l="1"/>
  <c r="I23" i="24"/>
  <c r="I26" i="24"/>
  <c r="I27" i="24"/>
  <c r="I28" i="24"/>
  <c r="I25" i="24"/>
  <c r="I29" i="24"/>
  <c r="I31" i="24"/>
  <c r="I21" i="24"/>
  <c r="I17" i="24"/>
  <c r="I19" i="24"/>
  <c r="I18" i="24"/>
  <c r="I22" i="24"/>
  <c r="I24" i="24"/>
  <c r="I20" i="24"/>
  <c r="I13" i="24"/>
  <c r="I14" i="24"/>
  <c r="I15" i="24"/>
  <c r="I11" i="24"/>
  <c r="I16" i="24"/>
  <c r="I12" i="24"/>
  <c r="I9" i="24"/>
  <c r="I10" i="24"/>
  <c r="I7" i="24"/>
  <c r="J2" i="24"/>
  <c r="J30" i="24" s="1"/>
  <c r="I5" i="24"/>
  <c r="I8" i="24"/>
  <c r="I4" i="24"/>
  <c r="I6" i="24"/>
  <c r="J3" i="24" l="1"/>
  <c r="J23" i="24"/>
  <c r="J29" i="24"/>
  <c r="J25" i="24"/>
  <c r="J26" i="24"/>
  <c r="J27" i="24"/>
  <c r="J28" i="24"/>
  <c r="J31" i="24"/>
  <c r="J24" i="24"/>
  <c r="J20" i="24"/>
  <c r="J21" i="24"/>
  <c r="J17" i="24"/>
  <c r="J18" i="24"/>
  <c r="J22" i="24"/>
  <c r="J19" i="24"/>
  <c r="J16" i="24"/>
  <c r="J12" i="24"/>
  <c r="J15" i="24"/>
  <c r="J13" i="24"/>
  <c r="J14" i="24"/>
  <c r="J11" i="24"/>
  <c r="J9" i="24"/>
  <c r="J10" i="24"/>
  <c r="J7" i="24"/>
  <c r="K2" i="24"/>
  <c r="K30" i="24" s="1"/>
  <c r="J5" i="24"/>
  <c r="J4" i="24"/>
  <c r="J6" i="24"/>
  <c r="J8" i="24"/>
  <c r="K3" i="24" l="1"/>
  <c r="K23" i="24"/>
  <c r="K28" i="24"/>
  <c r="K29" i="24"/>
  <c r="K25" i="24"/>
  <c r="K26" i="24"/>
  <c r="K27" i="24"/>
  <c r="K31" i="24"/>
  <c r="K22" i="24"/>
  <c r="K19" i="24"/>
  <c r="K24" i="24"/>
  <c r="K20" i="24"/>
  <c r="K21" i="24"/>
  <c r="K17" i="24"/>
  <c r="K18" i="24"/>
  <c r="K15" i="24"/>
  <c r="K11" i="24"/>
  <c r="K16" i="24"/>
  <c r="K12" i="24"/>
  <c r="K13" i="24"/>
  <c r="K14" i="24"/>
  <c r="K9" i="24"/>
  <c r="K10" i="24"/>
  <c r="K7" i="24"/>
  <c r="L2" i="24"/>
  <c r="L30" i="24" s="1"/>
  <c r="K4" i="24"/>
  <c r="K6" i="24"/>
  <c r="K8" i="24"/>
  <c r="K5" i="24"/>
  <c r="L3" i="24" l="1"/>
  <c r="L23" i="24"/>
  <c r="L27" i="24"/>
  <c r="L28" i="24"/>
  <c r="L29" i="24"/>
  <c r="L25" i="24"/>
  <c r="L26" i="24"/>
  <c r="L31" i="24"/>
  <c r="L18" i="24"/>
  <c r="L22" i="24"/>
  <c r="L19" i="24"/>
  <c r="L24" i="24"/>
  <c r="L20" i="24"/>
  <c r="L21" i="24"/>
  <c r="L17" i="24"/>
  <c r="L14" i="24"/>
  <c r="L13" i="24"/>
  <c r="L15" i="24"/>
  <c r="L11" i="24"/>
  <c r="L16" i="24"/>
  <c r="L12" i="24"/>
  <c r="L10" i="24"/>
  <c r="L9" i="24"/>
  <c r="L7" i="24"/>
  <c r="M2" i="24"/>
  <c r="M30" i="24" s="1"/>
  <c r="L4" i="24"/>
  <c r="L6" i="24"/>
  <c r="L5" i="24"/>
  <c r="L8" i="24"/>
  <c r="M3" i="24" l="1"/>
  <c r="M23" i="24"/>
  <c r="M26" i="24"/>
  <c r="M27" i="24"/>
  <c r="M28" i="24"/>
  <c r="M29" i="24"/>
  <c r="M25" i="24"/>
  <c r="M31" i="24"/>
  <c r="M21" i="24"/>
  <c r="M17" i="24"/>
  <c r="M18" i="24"/>
  <c r="M22" i="24"/>
  <c r="M19" i="24"/>
  <c r="M24" i="24"/>
  <c r="M20" i="24"/>
  <c r="M13" i="24"/>
  <c r="M11" i="24"/>
  <c r="M14" i="24"/>
  <c r="M15" i="24"/>
  <c r="M16" i="24"/>
  <c r="M12" i="24"/>
  <c r="M9" i="24"/>
  <c r="M10" i="24"/>
  <c r="M7" i="24"/>
  <c r="N2" i="24"/>
  <c r="N30" i="24" s="1"/>
  <c r="M5" i="24"/>
  <c r="M8" i="24"/>
  <c r="M4" i="24"/>
  <c r="M6" i="24"/>
  <c r="N3" i="24" l="1"/>
  <c r="N23" i="24"/>
  <c r="N29" i="24"/>
  <c r="N25" i="24"/>
  <c r="N26" i="24"/>
  <c r="N27" i="24"/>
  <c r="N28" i="24"/>
  <c r="N31" i="24"/>
  <c r="N24" i="24"/>
  <c r="N20" i="24"/>
  <c r="N18" i="24"/>
  <c r="N21" i="24"/>
  <c r="N17" i="24"/>
  <c r="N22" i="24"/>
  <c r="N19" i="24"/>
  <c r="N16" i="24"/>
  <c r="N12" i="24"/>
  <c r="N13" i="24"/>
  <c r="N14" i="24"/>
  <c r="N15" i="24"/>
  <c r="N11" i="24"/>
  <c r="N9" i="24"/>
  <c r="N10" i="24"/>
  <c r="N7" i="24"/>
  <c r="O2" i="24"/>
  <c r="O30" i="24" s="1"/>
  <c r="N5" i="24"/>
  <c r="N8" i="24"/>
  <c r="N6" i="24"/>
  <c r="N4" i="24"/>
  <c r="O3" i="24" l="1"/>
  <c r="O23" i="24"/>
  <c r="O28" i="24"/>
  <c r="O29" i="24"/>
  <c r="O25" i="24"/>
  <c r="O26" i="24"/>
  <c r="O27" i="24"/>
  <c r="O31" i="24"/>
  <c r="O22" i="24"/>
  <c r="O19" i="24"/>
  <c r="O24" i="24"/>
  <c r="O20" i="24"/>
  <c r="O21" i="24"/>
  <c r="O18" i="24"/>
  <c r="O17" i="24"/>
  <c r="O15" i="24"/>
  <c r="O11" i="24"/>
  <c r="O14" i="24"/>
  <c r="O16" i="24"/>
  <c r="O12" i="24"/>
  <c r="O13" i="24"/>
  <c r="O9" i="24"/>
  <c r="O10" i="24"/>
  <c r="O7" i="24"/>
  <c r="P2" i="24"/>
  <c r="P30" i="24" s="1"/>
  <c r="O4" i="24"/>
  <c r="O6" i="24"/>
  <c r="O5" i="24"/>
  <c r="O8" i="24"/>
  <c r="P3" i="24" l="1"/>
  <c r="P23" i="24"/>
  <c r="P27" i="24"/>
  <c r="P28" i="24"/>
  <c r="P29" i="24"/>
  <c r="P26" i="24"/>
  <c r="P25" i="24"/>
  <c r="P31" i="24"/>
  <c r="P18" i="24"/>
  <c r="P22" i="24"/>
  <c r="P19" i="24"/>
  <c r="P24" i="24"/>
  <c r="P20" i="24"/>
  <c r="P21" i="24"/>
  <c r="P17" i="24"/>
  <c r="P14" i="24"/>
  <c r="P15" i="24"/>
  <c r="P11" i="24"/>
  <c r="P16" i="24"/>
  <c r="P12" i="24"/>
  <c r="P13" i="24"/>
  <c r="P10" i="24"/>
  <c r="P9" i="24"/>
  <c r="P7" i="24"/>
  <c r="Q2" i="24"/>
  <c r="Q30" i="24" s="1"/>
  <c r="P4" i="24"/>
  <c r="P6" i="24"/>
  <c r="P8" i="24"/>
  <c r="P5" i="24"/>
  <c r="Q3" i="24" l="1"/>
  <c r="Q23" i="24"/>
  <c r="Q26" i="24"/>
  <c r="Q27" i="24"/>
  <c r="Q28" i="24"/>
  <c r="Q29" i="24"/>
  <c r="Q25" i="24"/>
  <c r="Q31" i="24"/>
  <c r="Q21" i="24"/>
  <c r="Q17" i="24"/>
  <c r="Q18" i="24"/>
  <c r="Q22" i="24"/>
  <c r="Q19" i="24"/>
  <c r="Q20" i="24"/>
  <c r="Q24" i="24"/>
  <c r="Q13" i="24"/>
  <c r="Q14" i="24"/>
  <c r="Q15" i="24"/>
  <c r="Q11" i="24"/>
  <c r="Q16" i="24"/>
  <c r="Q12" i="24"/>
  <c r="Q9" i="24"/>
  <c r="Q10" i="24"/>
  <c r="Q7" i="24"/>
  <c r="R2" i="24"/>
  <c r="R30" i="24" s="1"/>
  <c r="Q5" i="24"/>
  <c r="Q8" i="24"/>
  <c r="Q6" i="24"/>
  <c r="Q4" i="24"/>
  <c r="R3" i="24" l="1"/>
  <c r="R23" i="24"/>
  <c r="R29" i="24"/>
  <c r="R25" i="24"/>
  <c r="R26" i="24"/>
  <c r="R27" i="24"/>
  <c r="R28" i="24"/>
  <c r="R31" i="24"/>
  <c r="R24" i="24"/>
  <c r="R20" i="24"/>
  <c r="R21" i="24"/>
  <c r="R17" i="24"/>
  <c r="R18" i="24"/>
  <c r="R19" i="24"/>
  <c r="R22" i="24"/>
  <c r="R16" i="24"/>
  <c r="R12" i="24"/>
  <c r="R15" i="24"/>
  <c r="R13" i="24"/>
  <c r="R14" i="24"/>
  <c r="R11" i="24"/>
  <c r="R9" i="24"/>
  <c r="R10" i="24"/>
  <c r="R7" i="24"/>
  <c r="S2" i="24"/>
  <c r="S30" i="24" s="1"/>
  <c r="R5" i="24"/>
  <c r="R4" i="24"/>
  <c r="R8" i="24"/>
  <c r="R6" i="24"/>
  <c r="S3" i="24" l="1"/>
  <c r="S23" i="24"/>
  <c r="S28" i="24"/>
  <c r="S29" i="24"/>
  <c r="S25" i="24"/>
  <c r="S26" i="24"/>
  <c r="S27" i="24"/>
  <c r="S31" i="24"/>
  <c r="S22" i="24"/>
  <c r="S19" i="24"/>
  <c r="S24" i="24"/>
  <c r="S20" i="24"/>
  <c r="S21" i="24"/>
  <c r="S17" i="24"/>
  <c r="S18" i="24"/>
  <c r="S15" i="24"/>
  <c r="S11" i="24"/>
  <c r="S16" i="24"/>
  <c r="S12" i="24"/>
  <c r="S13" i="24"/>
  <c r="S14" i="24"/>
  <c r="S9" i="24"/>
  <c r="S10" i="24"/>
  <c r="S7" i="24"/>
  <c r="T2" i="24"/>
  <c r="T30" i="24" s="1"/>
  <c r="S4" i="24"/>
  <c r="S5" i="24"/>
  <c r="S8" i="24"/>
  <c r="S6" i="24"/>
  <c r="T3" i="24" l="1"/>
  <c r="T23" i="24"/>
  <c r="T27" i="24"/>
  <c r="T28" i="24"/>
  <c r="T29" i="24"/>
  <c r="T26" i="24"/>
  <c r="T25" i="24"/>
  <c r="T31" i="24"/>
  <c r="T18" i="24"/>
  <c r="T22" i="24"/>
  <c r="T19" i="24"/>
  <c r="T24" i="24"/>
  <c r="T20" i="24"/>
  <c r="T21" i="24"/>
  <c r="T17" i="24"/>
  <c r="T14" i="24"/>
  <c r="T13" i="24"/>
  <c r="T15" i="24"/>
  <c r="T11" i="24"/>
  <c r="T16" i="24"/>
  <c r="T12" i="24"/>
  <c r="T10" i="24"/>
  <c r="T9" i="24"/>
  <c r="T7" i="24"/>
  <c r="U2" i="24"/>
  <c r="U30" i="24" s="1"/>
  <c r="T4" i="24"/>
  <c r="T6" i="24"/>
  <c r="T5" i="24"/>
  <c r="T8" i="24"/>
  <c r="U3" i="24" l="1"/>
  <c r="U23" i="24"/>
  <c r="U26" i="24"/>
  <c r="U27" i="24"/>
  <c r="U28" i="24"/>
  <c r="U29" i="24"/>
  <c r="U25" i="24"/>
  <c r="U31" i="24"/>
  <c r="U21" i="24"/>
  <c r="U17" i="24"/>
  <c r="U18" i="24"/>
  <c r="U22" i="24"/>
  <c r="U19" i="24"/>
  <c r="U20" i="24"/>
  <c r="U24" i="24"/>
  <c r="U13" i="24"/>
  <c r="U12" i="24"/>
  <c r="U14" i="24"/>
  <c r="U15" i="24"/>
  <c r="U11" i="24"/>
  <c r="U16" i="24"/>
  <c r="U9" i="24"/>
  <c r="U10" i="24"/>
  <c r="U7" i="24"/>
  <c r="V2" i="24"/>
  <c r="V30" i="24" s="1"/>
  <c r="U5" i="24"/>
  <c r="U6" i="24"/>
  <c r="U8" i="24"/>
  <c r="U4" i="24"/>
  <c r="V3" i="24" l="1"/>
  <c r="V23" i="24"/>
  <c r="V29" i="24"/>
  <c r="V25" i="24"/>
  <c r="V26" i="24"/>
  <c r="V27" i="24"/>
  <c r="V28" i="24"/>
  <c r="V31" i="24"/>
  <c r="V24" i="24"/>
  <c r="V20" i="24"/>
  <c r="V21" i="24"/>
  <c r="V17" i="24"/>
  <c r="V18" i="24"/>
  <c r="V19" i="24"/>
  <c r="V22" i="24"/>
  <c r="V16" i="24"/>
  <c r="V12" i="24"/>
  <c r="V13" i="24"/>
  <c r="V14" i="24"/>
  <c r="V15" i="24"/>
  <c r="V11" i="24"/>
  <c r="V9" i="24"/>
  <c r="V10" i="24"/>
  <c r="V7" i="24"/>
  <c r="W2" i="24"/>
  <c r="W30" i="24" s="1"/>
  <c r="V5" i="24"/>
  <c r="V6" i="24"/>
  <c r="V8" i="24"/>
  <c r="V4" i="24"/>
  <c r="W3" i="24" l="1"/>
  <c r="W23" i="24"/>
  <c r="W28" i="24"/>
  <c r="W29" i="24"/>
  <c r="W25" i="24"/>
  <c r="W26" i="24"/>
  <c r="W27" i="24"/>
  <c r="W31" i="24"/>
  <c r="W22" i="24"/>
  <c r="W19" i="24"/>
  <c r="W24" i="24"/>
  <c r="W20" i="24"/>
  <c r="W21" i="24"/>
  <c r="W18" i="24"/>
  <c r="W17" i="24"/>
  <c r="W15" i="24"/>
  <c r="W11" i="24"/>
  <c r="W14" i="24"/>
  <c r="W16" i="24"/>
  <c r="W12" i="24"/>
  <c r="W13" i="24"/>
  <c r="W9" i="24"/>
  <c r="W10" i="24"/>
  <c r="W7" i="24"/>
  <c r="X2" i="24"/>
  <c r="X30" i="24" s="1"/>
  <c r="W4" i="24"/>
  <c r="W5" i="24"/>
  <c r="W6" i="24"/>
  <c r="W8" i="24"/>
  <c r="X3" i="24" l="1"/>
  <c r="X23" i="24"/>
  <c r="X27" i="24"/>
  <c r="X28" i="24"/>
  <c r="X29" i="24"/>
  <c r="X25" i="24"/>
  <c r="X26" i="24"/>
  <c r="X31" i="24"/>
  <c r="X18" i="24"/>
  <c r="X22" i="24"/>
  <c r="X19" i="24"/>
  <c r="X24" i="24"/>
  <c r="X20" i="24"/>
  <c r="X17" i="24"/>
  <c r="X21" i="24"/>
  <c r="X14" i="24"/>
  <c r="X15" i="24"/>
  <c r="X11" i="24"/>
  <c r="X16" i="24"/>
  <c r="X12" i="24"/>
  <c r="X13" i="24"/>
  <c r="X10" i="24"/>
  <c r="X9" i="24"/>
  <c r="X7" i="24"/>
  <c r="Y2" i="24"/>
  <c r="Y30" i="24" s="1"/>
  <c r="X4" i="24"/>
  <c r="X6" i="24"/>
  <c r="X8" i="24"/>
  <c r="X5" i="24"/>
  <c r="Y3" i="24" l="1"/>
  <c r="Y23" i="24"/>
  <c r="Y26" i="24"/>
  <c r="Y27" i="24"/>
  <c r="Y28" i="24"/>
  <c r="Y25" i="24"/>
  <c r="Y29" i="24"/>
  <c r="Y31" i="24"/>
  <c r="Y21" i="24"/>
  <c r="Y17" i="24"/>
  <c r="Y18" i="24"/>
  <c r="Y22" i="24"/>
  <c r="Y19" i="24"/>
  <c r="Y24" i="24"/>
  <c r="Y20" i="24"/>
  <c r="Y13" i="24"/>
  <c r="Y14" i="24"/>
  <c r="Y15" i="24"/>
  <c r="Y11" i="24"/>
  <c r="Y16" i="24"/>
  <c r="Y12" i="24"/>
  <c r="Y9" i="24"/>
  <c r="Y10" i="24"/>
  <c r="Y7" i="24"/>
  <c r="Z2" i="24"/>
  <c r="Z30" i="24" s="1"/>
  <c r="Y5" i="24"/>
  <c r="Y8" i="24"/>
  <c r="Y4" i="24"/>
  <c r="Y6" i="24"/>
  <c r="Z3" i="24" l="1"/>
  <c r="Z23" i="24"/>
  <c r="Z29" i="24"/>
  <c r="Z25" i="24"/>
  <c r="Z26" i="24"/>
  <c r="Z27" i="24"/>
  <c r="Z28" i="24"/>
  <c r="Z31" i="24"/>
  <c r="Z24" i="24"/>
  <c r="Z20" i="24"/>
  <c r="Z18" i="24"/>
  <c r="Z21" i="24"/>
  <c r="Z17" i="24"/>
  <c r="Z22" i="24"/>
  <c r="Z19" i="24"/>
  <c r="Z16" i="24"/>
  <c r="Z12" i="24"/>
  <c r="Z15" i="24"/>
  <c r="Z13" i="24"/>
  <c r="Z14" i="24"/>
  <c r="Z11" i="24"/>
  <c r="Z9" i="24"/>
  <c r="Z10" i="24"/>
  <c r="Z7" i="24"/>
  <c r="AA2" i="24"/>
  <c r="AA30" i="24" s="1"/>
  <c r="Z5" i="24"/>
  <c r="Z4" i="24"/>
  <c r="Z6" i="24"/>
  <c r="Z8" i="24"/>
  <c r="AA3" i="24" l="1"/>
  <c r="AA23" i="24"/>
  <c r="AA28" i="24"/>
  <c r="AA29" i="24"/>
  <c r="AA25" i="24"/>
  <c r="AA26" i="24"/>
  <c r="AA27" i="24"/>
  <c r="AA31" i="24"/>
  <c r="AA22" i="24"/>
  <c r="AA19" i="24"/>
  <c r="AA24" i="24"/>
  <c r="AA20" i="24"/>
  <c r="AA21" i="24"/>
  <c r="AA17" i="24"/>
  <c r="AA18" i="24"/>
  <c r="AA15" i="24"/>
  <c r="AA11" i="24"/>
  <c r="AA16" i="24"/>
  <c r="AA12" i="24"/>
  <c r="AA13" i="24"/>
  <c r="AA14" i="24"/>
  <c r="AA9" i="24"/>
  <c r="AA10" i="24"/>
  <c r="AA7" i="24"/>
  <c r="AB2" i="24"/>
  <c r="AB30" i="24" s="1"/>
  <c r="AA4" i="24"/>
  <c r="AA6" i="24"/>
  <c r="AA8" i="24"/>
  <c r="AA5" i="24"/>
  <c r="AB3" i="24" l="1"/>
  <c r="AB23" i="24"/>
  <c r="AB27" i="24"/>
  <c r="AB28" i="24"/>
  <c r="AB29" i="24"/>
  <c r="AB25" i="24"/>
  <c r="AB26" i="24"/>
  <c r="AB31" i="24"/>
  <c r="AB18" i="24"/>
  <c r="AB22" i="24"/>
  <c r="AB19" i="24"/>
  <c r="AB24" i="24"/>
  <c r="AB20" i="24"/>
  <c r="AB21" i="24"/>
  <c r="AB17" i="24"/>
  <c r="AB14" i="24"/>
  <c r="AB13" i="24"/>
  <c r="AB15" i="24"/>
  <c r="AB11" i="24"/>
  <c r="AB16" i="24"/>
  <c r="AB12" i="24"/>
  <c r="AB10" i="24"/>
  <c r="AB9" i="24"/>
  <c r="AB7" i="24"/>
  <c r="AC2" i="24"/>
  <c r="AC30" i="24" s="1"/>
  <c r="AB4" i="24"/>
  <c r="AB6" i="24"/>
  <c r="AB5" i="24"/>
  <c r="AB8" i="24"/>
  <c r="AC3" i="24" l="1"/>
  <c r="AC23" i="24"/>
  <c r="AC26" i="24"/>
  <c r="AC27" i="24"/>
  <c r="AC28" i="24"/>
  <c r="AC29" i="24"/>
  <c r="AC25" i="24"/>
  <c r="AC31" i="24"/>
  <c r="AC21" i="24"/>
  <c r="AC17" i="24"/>
  <c r="AC18" i="24"/>
  <c r="AC22" i="24"/>
  <c r="AC19" i="24"/>
  <c r="AC24" i="24"/>
  <c r="AC20" i="24"/>
  <c r="AC13" i="24"/>
  <c r="AC12" i="24"/>
  <c r="AC14" i="24"/>
  <c r="AC15" i="24"/>
  <c r="AC11" i="24"/>
  <c r="AC16" i="24"/>
  <c r="AC9" i="24"/>
  <c r="AC10" i="24"/>
  <c r="AC7" i="24"/>
  <c r="AD2" i="24"/>
  <c r="AD30" i="24" s="1"/>
  <c r="AC5" i="24"/>
  <c r="AC8" i="24"/>
  <c r="AC4" i="24"/>
  <c r="AC6" i="24"/>
  <c r="AD3" i="24" l="1"/>
  <c r="AD23" i="24"/>
  <c r="AD29" i="24"/>
  <c r="AD25" i="24"/>
  <c r="AD26" i="24"/>
  <c r="AD27" i="24"/>
  <c r="AD28" i="24"/>
  <c r="AD31" i="24"/>
  <c r="AD24" i="24"/>
  <c r="AD20" i="24"/>
  <c r="AD21" i="24"/>
  <c r="AD17" i="24"/>
  <c r="AD18" i="24"/>
  <c r="AD22" i="24"/>
  <c r="AD19" i="24"/>
  <c r="AD16" i="24"/>
  <c r="AD12" i="24"/>
  <c r="AD13" i="24"/>
  <c r="AD14" i="24"/>
  <c r="AD15" i="24"/>
  <c r="AD11" i="24"/>
  <c r="AD9" i="24"/>
  <c r="AD10" i="24"/>
  <c r="AD7" i="24"/>
  <c r="AE2" i="24"/>
  <c r="AE30" i="24" s="1"/>
  <c r="AD5" i="24"/>
  <c r="AD8" i="24"/>
  <c r="AD4" i="24"/>
  <c r="AD6" i="24"/>
  <c r="AE3" i="24" l="1"/>
  <c r="AE23" i="24"/>
  <c r="AE28" i="24"/>
  <c r="AE29" i="24"/>
  <c r="AE25" i="24"/>
  <c r="AE26" i="24"/>
  <c r="AE27" i="24"/>
  <c r="AE31" i="24"/>
  <c r="AE22" i="24"/>
  <c r="AE19" i="24"/>
  <c r="AE24" i="24"/>
  <c r="AE20" i="24"/>
  <c r="AE21" i="24"/>
  <c r="AE18" i="24"/>
  <c r="AE17" i="24"/>
  <c r="AE15" i="24"/>
  <c r="AE11" i="24"/>
  <c r="AE14" i="24"/>
  <c r="AE16" i="24"/>
  <c r="AE12" i="24"/>
  <c r="AE13" i="24"/>
  <c r="AE9" i="24"/>
  <c r="AE10" i="24"/>
  <c r="AE7" i="24"/>
  <c r="AF2" i="24"/>
  <c r="AF30" i="24" s="1"/>
  <c r="AE4" i="24"/>
  <c r="AE6" i="24"/>
  <c r="AE5" i="24"/>
  <c r="AE8" i="24"/>
  <c r="AF3" i="24" l="1"/>
  <c r="AF23" i="24"/>
  <c r="AF27" i="24"/>
  <c r="AF28" i="24"/>
  <c r="AF29" i="24"/>
  <c r="AF25" i="24"/>
  <c r="AF26" i="24"/>
  <c r="AF31" i="24"/>
  <c r="AF18" i="24"/>
  <c r="AF22" i="24"/>
  <c r="AF19" i="24"/>
  <c r="AF24" i="24"/>
  <c r="AF20" i="24"/>
  <c r="AF21" i="24"/>
  <c r="AF17" i="24"/>
  <c r="AF14" i="24"/>
  <c r="AF15" i="24"/>
  <c r="AF11" i="24"/>
  <c r="AF16" i="24"/>
  <c r="AF12" i="24"/>
  <c r="AF13" i="24"/>
  <c r="AF10" i="24"/>
  <c r="AF9" i="24"/>
  <c r="AF7" i="24"/>
  <c r="AG2" i="24"/>
  <c r="AG30" i="24" s="1"/>
  <c r="AF4" i="24"/>
  <c r="AF6" i="24"/>
  <c r="AF8" i="24"/>
  <c r="AF5" i="24"/>
  <c r="AG3" i="24" l="1"/>
  <c r="AG23" i="24"/>
  <c r="AG26" i="24"/>
  <c r="AG27" i="24"/>
  <c r="AG28" i="24"/>
  <c r="AG29" i="24"/>
  <c r="AG25" i="24"/>
  <c r="AG31" i="24"/>
  <c r="AG21" i="24"/>
  <c r="AG17" i="24"/>
  <c r="AG18" i="24"/>
  <c r="AG22" i="24"/>
  <c r="AG19" i="24"/>
  <c r="AG20" i="24"/>
  <c r="AG24" i="24"/>
  <c r="AG13" i="24"/>
  <c r="AG14" i="24"/>
  <c r="AG15" i="24"/>
  <c r="AG11" i="24"/>
  <c r="AG16" i="24"/>
  <c r="AG12" i="24"/>
  <c r="AG9" i="24"/>
  <c r="AG10" i="24"/>
  <c r="AG7" i="24"/>
  <c r="AH2" i="24"/>
  <c r="AH30" i="24" s="1"/>
  <c r="AG5" i="24"/>
  <c r="AG8" i="24"/>
  <c r="AG6" i="24"/>
  <c r="AG4" i="24"/>
  <c r="AH3" i="24" l="1"/>
  <c r="AH23" i="24"/>
  <c r="AH29" i="24"/>
  <c r="AH25" i="24"/>
  <c r="AH26" i="24"/>
  <c r="AH27" i="24"/>
  <c r="AH28" i="24"/>
  <c r="AH31" i="24"/>
  <c r="AH24" i="24"/>
  <c r="AH20" i="24"/>
  <c r="AH18" i="24"/>
  <c r="AH21" i="24"/>
  <c r="AH17" i="24"/>
  <c r="AH19" i="24"/>
  <c r="AH22" i="24"/>
  <c r="AH16" i="24"/>
  <c r="AH12" i="24"/>
  <c r="AH15" i="24"/>
  <c r="AH13" i="24"/>
  <c r="AH14" i="24"/>
  <c r="AH11" i="24"/>
  <c r="AH9" i="24"/>
  <c r="AH10" i="24"/>
  <c r="AH7" i="24"/>
  <c r="AI2" i="24"/>
  <c r="AI30" i="24" s="1"/>
  <c r="AH5" i="24"/>
  <c r="AH4" i="24"/>
  <c r="AH8" i="24"/>
  <c r="AH6" i="24"/>
  <c r="AI3" i="24" l="1"/>
  <c r="AI23" i="24"/>
  <c r="AI28" i="24"/>
  <c r="AI29" i="24"/>
  <c r="AI25" i="24"/>
  <c r="AI26" i="24"/>
  <c r="AI27" i="24"/>
  <c r="AI31" i="24"/>
  <c r="AI22" i="24"/>
  <c r="AI19" i="24"/>
  <c r="AI24" i="24"/>
  <c r="AI20" i="24"/>
  <c r="AI21" i="24"/>
  <c r="AI17" i="24"/>
  <c r="AI18" i="24"/>
  <c r="AI15" i="24"/>
  <c r="AI11" i="24"/>
  <c r="AI16" i="24"/>
  <c r="AI12" i="24"/>
  <c r="AI13" i="24"/>
  <c r="AI14" i="24"/>
  <c r="AI9" i="24"/>
  <c r="AI10" i="24"/>
  <c r="AI7" i="24"/>
  <c r="AJ2" i="24"/>
  <c r="AJ30" i="24" s="1"/>
  <c r="AI4" i="24"/>
  <c r="AI5" i="24"/>
  <c r="AI6" i="24"/>
  <c r="AI8" i="24"/>
  <c r="AJ3" i="24" l="1"/>
  <c r="AJ23" i="24"/>
  <c r="AJ27" i="24"/>
  <c r="AJ28" i="24"/>
  <c r="AJ29" i="24"/>
  <c r="AJ25" i="24"/>
  <c r="AJ26" i="24"/>
  <c r="AJ31" i="24"/>
  <c r="AJ18" i="24"/>
  <c r="AJ22" i="24"/>
  <c r="AJ19" i="24"/>
  <c r="AJ24" i="24"/>
  <c r="AJ20" i="24"/>
  <c r="AJ21" i="24"/>
  <c r="AJ17" i="24"/>
  <c r="AJ14" i="24"/>
  <c r="AJ13" i="24"/>
  <c r="AJ15" i="24"/>
  <c r="AJ11" i="24"/>
  <c r="AJ16" i="24"/>
  <c r="AJ12" i="24"/>
  <c r="AJ10" i="24"/>
  <c r="AJ9" i="24"/>
  <c r="AJ7" i="24"/>
  <c r="AK2" i="24"/>
  <c r="AK30" i="24" s="1"/>
  <c r="AJ4" i="24"/>
  <c r="AJ6" i="24"/>
  <c r="AJ5" i="24"/>
  <c r="AJ8" i="24"/>
  <c r="AK3" i="24" l="1"/>
  <c r="AK23" i="24"/>
  <c r="AK26" i="24"/>
  <c r="AK27" i="24"/>
  <c r="AK28" i="24"/>
  <c r="AK25" i="24"/>
  <c r="AK29" i="24"/>
  <c r="AK31" i="24"/>
  <c r="AK21" i="24"/>
  <c r="AK17" i="24"/>
  <c r="AK18" i="24"/>
  <c r="AK22" i="24"/>
  <c r="AK19" i="24"/>
  <c r="AK20" i="24"/>
  <c r="AK24" i="24"/>
  <c r="AK13" i="24"/>
  <c r="AK12" i="24"/>
  <c r="AK14" i="24"/>
  <c r="AK15" i="24"/>
  <c r="AK11" i="24"/>
  <c r="AK16" i="24"/>
  <c r="AK9" i="24"/>
  <c r="AK10" i="24"/>
  <c r="AK7" i="24"/>
  <c r="AL2" i="24"/>
  <c r="AL30" i="24" s="1"/>
  <c r="AK5" i="24"/>
  <c r="AK6" i="24"/>
  <c r="AK8" i="24"/>
  <c r="AK4" i="24"/>
  <c r="AL3" i="24" l="1"/>
  <c r="AL23" i="24"/>
  <c r="AL29" i="24"/>
  <c r="AL25" i="24"/>
  <c r="AL26" i="24"/>
  <c r="AL27" i="24"/>
  <c r="AL28" i="24"/>
  <c r="AL31" i="24"/>
  <c r="AL24" i="24"/>
  <c r="AL20" i="24"/>
  <c r="AL21" i="24"/>
  <c r="AL17" i="24"/>
  <c r="AL18" i="24"/>
  <c r="AL19" i="24"/>
  <c r="AL22" i="24"/>
  <c r="AL16" i="24"/>
  <c r="AL12" i="24"/>
  <c r="AL13" i="24"/>
  <c r="AL14" i="24"/>
  <c r="AL15" i="24"/>
  <c r="AL11" i="24"/>
  <c r="AL9" i="24"/>
  <c r="AL10" i="24"/>
  <c r="AL7" i="24"/>
  <c r="AM2" i="24"/>
  <c r="AM30" i="24" s="1"/>
  <c r="AL5" i="24"/>
  <c r="AL6" i="24"/>
  <c r="AL8" i="24"/>
  <c r="AL4" i="24"/>
  <c r="AM3" i="24" l="1"/>
  <c r="AM23" i="24"/>
  <c r="AM28" i="24"/>
  <c r="AM29" i="24"/>
  <c r="AM25" i="24"/>
  <c r="AM26" i="24"/>
  <c r="AM27" i="24"/>
  <c r="AM31" i="24"/>
  <c r="AM22" i="24"/>
  <c r="AM19" i="24"/>
  <c r="AM24" i="24"/>
  <c r="AM20" i="24"/>
  <c r="AM21" i="24"/>
  <c r="AM18" i="24"/>
  <c r="AM17" i="24"/>
  <c r="AM15" i="24"/>
  <c r="AM11" i="24"/>
  <c r="AM14" i="24"/>
  <c r="AM16" i="24"/>
  <c r="AM12" i="24"/>
  <c r="AM13" i="24"/>
  <c r="AM9" i="24"/>
  <c r="AM10" i="24"/>
  <c r="AM7" i="24"/>
  <c r="AN2" i="24"/>
  <c r="AN30" i="24" s="1"/>
  <c r="AM4" i="24"/>
  <c r="AM5" i="24"/>
  <c r="AM6" i="24"/>
  <c r="AM8" i="24"/>
  <c r="AN3" i="24" l="1"/>
  <c r="AN23" i="24"/>
  <c r="AN27" i="24"/>
  <c r="AN28" i="24"/>
  <c r="AN29" i="24"/>
  <c r="AN25" i="24"/>
  <c r="AN26" i="24"/>
  <c r="AN31" i="24"/>
  <c r="AN18" i="24"/>
  <c r="AN22" i="24"/>
  <c r="AN19" i="24"/>
  <c r="AN24" i="24"/>
  <c r="AN20" i="24"/>
  <c r="AN17" i="24"/>
  <c r="AN21" i="24"/>
  <c r="AN14" i="24"/>
  <c r="AN15" i="24"/>
  <c r="AN11" i="24"/>
  <c r="AN16" i="24"/>
  <c r="AN12" i="24"/>
  <c r="AN13" i="24"/>
  <c r="AN10" i="24"/>
  <c r="AN9" i="24"/>
  <c r="AN7" i="24"/>
  <c r="AO2" i="24"/>
  <c r="AO30" i="24" s="1"/>
  <c r="AN4" i="24"/>
  <c r="AN6" i="24"/>
  <c r="AN8" i="24"/>
  <c r="AN5" i="24"/>
  <c r="AO3" i="24" l="1"/>
  <c r="AO23" i="24"/>
  <c r="AO26" i="24"/>
  <c r="AO27" i="24"/>
  <c r="AO28" i="24"/>
  <c r="AO25" i="24"/>
  <c r="AO29" i="24"/>
  <c r="AO31" i="24"/>
  <c r="AO21" i="24"/>
  <c r="AO17" i="24"/>
  <c r="AO18" i="24"/>
  <c r="AO22" i="24"/>
  <c r="AO19" i="24"/>
  <c r="AO24" i="24"/>
  <c r="AO20" i="24"/>
  <c r="AO13" i="24"/>
  <c r="AO14" i="24"/>
  <c r="AO15" i="24"/>
  <c r="AO11" i="24"/>
  <c r="AO16" i="24"/>
  <c r="AO12" i="24"/>
  <c r="AO9" i="24"/>
  <c r="AO10" i="24"/>
  <c r="AO7" i="24"/>
  <c r="AP2" i="24"/>
  <c r="AP30" i="24" s="1"/>
  <c r="AO5" i="24"/>
  <c r="AO8" i="24"/>
  <c r="AO4" i="24"/>
  <c r="AO6" i="24"/>
  <c r="AP3" i="24" l="1"/>
  <c r="AP23" i="24"/>
  <c r="AP29" i="24"/>
  <c r="AP25" i="24"/>
  <c r="AP26" i="24"/>
  <c r="AP27" i="24"/>
  <c r="AP28" i="24"/>
  <c r="AP31" i="24"/>
  <c r="AP24" i="24"/>
  <c r="AP20" i="24"/>
  <c r="AP18" i="24"/>
  <c r="AP21" i="24"/>
  <c r="AP17" i="24"/>
  <c r="AP22" i="24"/>
  <c r="AP19" i="24"/>
  <c r="AP16" i="24"/>
  <c r="AP12" i="24"/>
  <c r="AP15" i="24"/>
  <c r="AP13" i="24"/>
  <c r="AP14" i="24"/>
  <c r="AP11" i="24"/>
  <c r="AP9" i="24"/>
  <c r="AP10" i="24"/>
  <c r="AP7" i="24"/>
  <c r="AQ2" i="24"/>
  <c r="AQ30" i="24" s="1"/>
  <c r="AP5" i="24"/>
  <c r="AP4" i="24"/>
  <c r="AP6" i="24"/>
  <c r="AP8" i="24"/>
  <c r="AQ3" i="24" l="1"/>
  <c r="AQ23" i="24"/>
  <c r="AQ28" i="24"/>
  <c r="AQ29" i="24"/>
  <c r="AQ25" i="24"/>
  <c r="AQ26" i="24"/>
  <c r="AQ27" i="24"/>
  <c r="AQ31" i="24"/>
  <c r="AQ22" i="24"/>
  <c r="AQ19" i="24"/>
  <c r="AQ24" i="24"/>
  <c r="AQ20" i="24"/>
  <c r="AQ21" i="24"/>
  <c r="AQ17" i="24"/>
  <c r="AQ18" i="24"/>
  <c r="AQ15" i="24"/>
  <c r="AQ11" i="24"/>
  <c r="AQ16" i="24"/>
  <c r="AQ12" i="24"/>
  <c r="AQ13" i="24"/>
  <c r="AQ14" i="24"/>
  <c r="AQ9" i="24"/>
  <c r="AQ10" i="24"/>
  <c r="AQ7" i="24"/>
  <c r="AR2" i="24"/>
  <c r="AR30" i="24" s="1"/>
  <c r="AQ4" i="24"/>
  <c r="AQ6" i="24"/>
  <c r="AQ8" i="24"/>
  <c r="AQ5" i="24"/>
  <c r="AR3" i="24" l="1"/>
  <c r="AR23" i="24"/>
  <c r="AR27" i="24"/>
  <c r="AR28" i="24"/>
  <c r="AR29" i="24"/>
  <c r="AR25" i="24"/>
  <c r="AR26" i="24"/>
  <c r="AR31" i="24"/>
  <c r="AR18" i="24"/>
  <c r="AR22" i="24"/>
  <c r="AR19" i="24"/>
  <c r="AR24" i="24"/>
  <c r="AR20" i="24"/>
  <c r="AR21" i="24"/>
  <c r="AR17" i="24"/>
  <c r="AR14" i="24"/>
  <c r="AR15" i="24"/>
  <c r="AR11" i="24"/>
  <c r="AR16" i="24"/>
  <c r="AR12" i="24"/>
  <c r="AR13" i="24"/>
  <c r="AR10" i="24"/>
  <c r="AR9" i="24"/>
  <c r="AR7" i="24"/>
  <c r="AS2" i="24"/>
  <c r="AS30" i="24" s="1"/>
  <c r="AR4" i="24"/>
  <c r="AR6" i="24"/>
  <c r="AR5" i="24"/>
  <c r="AR8" i="24"/>
  <c r="AS3" i="24" l="1"/>
  <c r="AS23" i="24"/>
  <c r="AS26" i="24"/>
  <c r="AS27" i="24"/>
  <c r="AS28" i="24"/>
  <c r="AS29" i="24"/>
  <c r="AS25" i="24"/>
  <c r="AS31" i="24"/>
  <c r="AS21" i="24"/>
  <c r="AS17" i="24"/>
  <c r="AS18" i="24"/>
  <c r="AS22" i="24"/>
  <c r="AS19" i="24"/>
  <c r="AS24" i="24"/>
  <c r="AS20" i="24"/>
  <c r="AS13" i="24"/>
  <c r="AS12" i="24"/>
  <c r="AS14" i="24"/>
  <c r="AS15" i="24"/>
  <c r="AS11" i="24"/>
  <c r="AS16" i="24"/>
  <c r="AS9" i="24"/>
  <c r="AS10" i="24"/>
  <c r="AS7" i="24"/>
  <c r="AT2" i="24"/>
  <c r="AT30" i="24" s="1"/>
  <c r="AS5" i="24"/>
  <c r="AS8" i="24"/>
  <c r="AS4" i="24"/>
  <c r="AS6" i="24"/>
  <c r="AT3" i="24" l="1"/>
  <c r="AT23" i="24"/>
  <c r="AT29" i="24"/>
  <c r="AT25" i="24"/>
  <c r="AT26" i="24"/>
  <c r="AT27" i="24"/>
  <c r="AT28" i="24"/>
  <c r="AT31" i="24"/>
  <c r="AT24" i="24"/>
  <c r="AT20" i="24"/>
  <c r="AT21" i="24"/>
  <c r="AT17" i="24"/>
  <c r="AT18" i="24"/>
  <c r="AT22" i="24"/>
  <c r="AT19" i="24"/>
  <c r="AT16" i="24"/>
  <c r="AT12" i="24"/>
  <c r="AT13" i="24"/>
  <c r="AT14" i="24"/>
  <c r="AT15" i="24"/>
  <c r="AT11" i="24"/>
  <c r="AT9" i="24"/>
  <c r="AT10" i="24"/>
  <c r="AT7" i="24"/>
  <c r="AU2" i="24"/>
  <c r="AU30" i="24" s="1"/>
  <c r="AT5" i="24"/>
  <c r="AT8" i="24"/>
  <c r="AT6" i="24"/>
  <c r="AT4" i="24"/>
  <c r="AU3" i="24" l="1"/>
  <c r="AU23" i="24"/>
  <c r="AU28" i="24"/>
  <c r="AU29" i="24"/>
  <c r="AU25" i="24"/>
  <c r="AU26" i="24"/>
  <c r="AU27" i="24"/>
  <c r="AU31" i="24"/>
  <c r="AU22" i="24"/>
  <c r="AU19" i="24"/>
  <c r="AU24" i="24"/>
  <c r="AU20" i="24"/>
  <c r="AU21" i="24"/>
  <c r="AU18" i="24"/>
  <c r="AU17" i="24"/>
  <c r="AU15" i="24"/>
  <c r="AU11" i="24"/>
  <c r="AU14" i="24"/>
  <c r="AU16" i="24"/>
  <c r="AU12" i="24"/>
  <c r="AU13" i="24"/>
  <c r="AU9" i="24"/>
  <c r="AU10" i="24"/>
  <c r="AU7" i="24"/>
  <c r="AV2" i="24"/>
  <c r="AV30" i="24" s="1"/>
  <c r="AU4" i="24"/>
  <c r="AU6" i="24"/>
  <c r="AU5" i="24"/>
  <c r="AU8" i="24"/>
  <c r="AV3" i="24" l="1"/>
  <c r="AV23" i="24"/>
  <c r="AV27" i="24"/>
  <c r="AV28" i="24"/>
  <c r="AV29" i="24"/>
  <c r="AV25" i="24"/>
  <c r="AV26" i="24"/>
  <c r="AV31" i="24"/>
  <c r="AV18" i="24"/>
  <c r="AV22" i="24"/>
  <c r="AV19" i="24"/>
  <c r="AV24" i="24"/>
  <c r="AV20" i="24"/>
  <c r="AV21" i="24"/>
  <c r="AV17" i="24"/>
  <c r="AV14" i="24"/>
  <c r="AV13" i="24"/>
  <c r="AV15" i="24"/>
  <c r="AV11" i="24"/>
  <c r="AV16" i="24"/>
  <c r="AV12" i="24"/>
  <c r="AV10" i="24"/>
  <c r="AV9" i="24"/>
  <c r="AV7" i="24"/>
  <c r="AW2" i="24"/>
  <c r="AW30" i="24" s="1"/>
  <c r="AV4" i="24"/>
  <c r="AV6" i="24"/>
  <c r="AV8" i="24"/>
  <c r="AV5" i="24"/>
  <c r="AW3" i="24" l="1"/>
  <c r="AW23" i="24"/>
  <c r="AW26" i="24"/>
  <c r="AW27" i="24"/>
  <c r="AW28" i="24"/>
  <c r="AW29" i="24"/>
  <c r="AW25" i="24"/>
  <c r="AW31" i="24"/>
  <c r="AW21" i="24"/>
  <c r="AW17" i="24"/>
  <c r="AW18" i="24"/>
  <c r="AW22" i="24"/>
  <c r="AW19" i="24"/>
  <c r="AW24" i="24"/>
  <c r="AW20" i="24"/>
  <c r="AW13" i="24"/>
  <c r="AW11" i="24"/>
  <c r="AW14" i="24"/>
  <c r="AW15" i="24"/>
  <c r="AW16" i="24"/>
  <c r="AW12" i="24"/>
  <c r="AW9" i="24"/>
  <c r="AW10" i="24"/>
  <c r="AW7" i="24"/>
  <c r="AX2" i="24"/>
  <c r="AX30" i="24" s="1"/>
  <c r="AW5" i="24"/>
  <c r="AW8" i="24"/>
  <c r="AW6" i="24"/>
  <c r="AW4" i="24"/>
  <c r="AX3" i="24" l="1"/>
  <c r="AX23" i="24"/>
  <c r="AX29" i="24"/>
  <c r="AX25" i="24"/>
  <c r="AX26" i="24"/>
  <c r="AX27" i="24"/>
  <c r="AX28" i="24"/>
  <c r="AX31" i="24"/>
  <c r="AX24" i="24"/>
  <c r="AX20" i="24"/>
  <c r="AX21" i="24"/>
  <c r="AX17" i="24"/>
  <c r="AX18" i="24"/>
  <c r="AX19" i="24"/>
  <c r="AX22" i="24"/>
  <c r="AX16" i="24"/>
  <c r="AX12" i="24"/>
  <c r="AX15" i="24"/>
  <c r="AX13" i="24"/>
  <c r="AX14" i="24"/>
  <c r="AX11" i="24"/>
  <c r="AX9" i="24"/>
  <c r="AX10" i="24"/>
  <c r="AX7" i="24"/>
  <c r="AY2" i="24"/>
  <c r="AY30" i="24" s="1"/>
  <c r="AX5" i="24"/>
  <c r="AX4" i="24"/>
  <c r="AX8" i="24"/>
  <c r="AX6" i="24"/>
  <c r="AY3" i="24" l="1"/>
  <c r="AY23" i="24"/>
  <c r="AY28" i="24"/>
  <c r="AY29" i="24"/>
  <c r="AY25" i="24"/>
  <c r="AY26" i="24"/>
  <c r="AY27" i="24"/>
  <c r="AY31" i="24"/>
  <c r="AY22" i="24"/>
  <c r="AY19" i="24"/>
  <c r="AY24" i="24"/>
  <c r="AY20" i="24"/>
  <c r="AY21" i="24"/>
  <c r="AY17" i="24"/>
  <c r="AY18" i="24"/>
  <c r="AY15" i="24"/>
  <c r="AY11" i="24"/>
  <c r="AY16" i="24"/>
  <c r="AY12" i="24"/>
  <c r="AY13" i="24"/>
  <c r="AY14" i="24"/>
  <c r="AY9" i="24"/>
  <c r="AY10" i="24"/>
  <c r="AY7" i="24"/>
  <c r="AZ2" i="24"/>
  <c r="AZ30" i="24" s="1"/>
  <c r="AY4" i="24"/>
  <c r="AY6" i="24"/>
  <c r="AY5" i="24"/>
  <c r="AY8" i="24"/>
  <c r="AZ3" i="24" l="1"/>
  <c r="AZ23" i="24"/>
  <c r="AZ27" i="24"/>
  <c r="AZ28" i="24"/>
  <c r="AZ29" i="24"/>
  <c r="AZ25" i="24"/>
  <c r="AZ26" i="24"/>
  <c r="AZ31" i="24"/>
  <c r="AZ18" i="24"/>
  <c r="AZ22" i="24"/>
  <c r="AZ19" i="24"/>
  <c r="AZ24" i="24"/>
  <c r="AZ20" i="24"/>
  <c r="AZ21" i="24"/>
  <c r="AZ17" i="24"/>
  <c r="AZ14" i="24"/>
  <c r="AZ15" i="24"/>
  <c r="AZ11" i="24"/>
  <c r="AZ16" i="24"/>
  <c r="AZ12" i="24"/>
  <c r="AZ13" i="24"/>
  <c r="AZ10" i="24"/>
  <c r="AZ9" i="24"/>
  <c r="AZ7" i="24"/>
  <c r="BA2" i="24"/>
  <c r="BA30" i="24" s="1"/>
  <c r="AZ4" i="24"/>
  <c r="AZ5" i="24"/>
  <c r="AZ6" i="24"/>
  <c r="AZ8" i="24"/>
  <c r="BA3" i="24" l="1"/>
  <c r="BA23" i="24"/>
  <c r="BA26" i="24"/>
  <c r="BA27" i="24"/>
  <c r="BA28" i="24"/>
  <c r="BA25" i="24"/>
  <c r="BA29" i="24"/>
  <c r="BA31" i="24"/>
  <c r="BA21" i="24"/>
  <c r="BA17" i="24"/>
  <c r="BA18" i="24"/>
  <c r="BA22" i="24"/>
  <c r="BA19" i="24"/>
  <c r="BA20" i="24"/>
  <c r="BA24" i="24"/>
  <c r="BA13" i="24"/>
  <c r="BA12" i="24"/>
  <c r="BA14" i="24"/>
  <c r="BA15" i="24"/>
  <c r="BA11" i="24"/>
  <c r="BA16" i="24"/>
  <c r="BA9" i="24"/>
  <c r="BA10" i="24"/>
  <c r="BA7" i="24"/>
  <c r="BB2" i="24"/>
  <c r="BB30" i="24" s="1"/>
  <c r="BA5" i="24"/>
  <c r="BA8" i="24"/>
  <c r="BA4" i="24"/>
  <c r="BA6" i="24"/>
  <c r="BB3" i="24" l="1"/>
  <c r="BB23" i="24"/>
  <c r="BB29" i="24"/>
  <c r="BB25" i="24"/>
  <c r="BB26" i="24"/>
  <c r="BB27" i="24"/>
  <c r="BB28" i="24"/>
  <c r="BB31" i="24"/>
  <c r="BB24" i="24"/>
  <c r="BB20" i="24"/>
  <c r="BB18" i="24"/>
  <c r="BB21" i="24"/>
  <c r="BB17" i="24"/>
  <c r="BB19" i="24"/>
  <c r="BB22" i="24"/>
  <c r="BB16" i="24"/>
  <c r="BB12" i="24"/>
  <c r="BB13" i="24"/>
  <c r="BB14" i="24"/>
  <c r="BB15" i="24"/>
  <c r="BB11" i="24"/>
  <c r="BB9" i="24"/>
  <c r="BB10" i="24"/>
  <c r="BB7" i="24"/>
  <c r="BC2" i="24"/>
  <c r="BC30" i="24" s="1"/>
  <c r="BB5" i="24"/>
  <c r="BB8" i="24"/>
  <c r="BB6" i="24"/>
  <c r="BB4" i="24"/>
  <c r="BC3" i="24" l="1"/>
  <c r="BC23" i="24"/>
  <c r="BC28" i="24"/>
  <c r="BC29" i="24"/>
  <c r="BC25" i="24"/>
  <c r="BC26" i="24"/>
  <c r="BC27" i="24"/>
  <c r="BC31" i="24"/>
  <c r="BC22" i="24"/>
  <c r="BC19" i="24"/>
  <c r="BC24" i="24"/>
  <c r="BC20" i="24"/>
  <c r="BC21" i="24"/>
  <c r="BC18" i="24"/>
  <c r="BC17" i="24"/>
  <c r="BC15" i="24"/>
  <c r="BC11" i="24"/>
  <c r="BC14" i="24"/>
  <c r="BC16" i="24"/>
  <c r="BC12" i="24"/>
  <c r="BC13" i="24"/>
  <c r="BC9" i="24"/>
  <c r="BC10" i="24"/>
  <c r="BC7" i="24"/>
  <c r="BD2" i="24"/>
  <c r="BD30" i="24" s="1"/>
  <c r="BC4" i="24"/>
  <c r="BC6" i="24"/>
  <c r="BC5" i="24"/>
  <c r="BC8" i="24"/>
  <c r="BD3" i="24" l="1"/>
  <c r="BD23" i="24"/>
  <c r="BD27" i="24"/>
  <c r="BD28" i="24"/>
  <c r="BD29" i="24"/>
  <c r="BD25" i="24"/>
  <c r="BD26" i="24"/>
  <c r="BD31" i="24"/>
  <c r="BD18" i="24"/>
  <c r="BD22" i="24"/>
  <c r="BD19" i="24"/>
  <c r="BD24" i="24"/>
  <c r="BD20" i="24"/>
  <c r="BD17" i="24"/>
  <c r="BD21" i="24"/>
  <c r="BD14" i="24"/>
  <c r="BD13" i="24"/>
  <c r="BD15" i="24"/>
  <c r="BD11" i="24"/>
  <c r="BD16" i="24"/>
  <c r="BD12" i="24"/>
  <c r="BD10" i="24"/>
  <c r="BD9" i="24"/>
  <c r="BD7" i="24"/>
  <c r="BE2" i="24"/>
  <c r="BE30" i="24" s="1"/>
  <c r="BD4" i="24"/>
  <c r="BD6" i="24"/>
  <c r="BD8" i="24"/>
  <c r="BD5" i="24"/>
  <c r="BE3" i="24" l="1"/>
  <c r="BE23" i="24"/>
  <c r="BE26" i="24"/>
  <c r="BE27" i="24"/>
  <c r="BE28" i="24"/>
  <c r="BE29" i="24"/>
  <c r="BE25" i="24"/>
  <c r="BE31" i="24"/>
  <c r="BE21" i="24"/>
  <c r="BE17" i="24"/>
  <c r="BE18" i="24"/>
  <c r="BE22" i="24"/>
  <c r="BE19" i="24"/>
  <c r="BE24" i="24"/>
  <c r="BE20" i="24"/>
  <c r="BE13" i="24"/>
  <c r="BE14" i="24"/>
  <c r="BE15" i="24"/>
  <c r="BE11" i="24"/>
  <c r="BE16" i="24"/>
  <c r="BE12" i="24"/>
  <c r="BE9" i="24"/>
  <c r="BE10" i="24"/>
  <c r="BE7" i="24"/>
  <c r="BF2" i="24"/>
  <c r="BF30" i="24" s="1"/>
  <c r="BE8" i="24"/>
  <c r="BE4" i="24"/>
  <c r="BE6" i="24"/>
  <c r="BE5" i="24"/>
  <c r="BF3" i="24" l="1"/>
  <c r="BF23" i="24"/>
  <c r="BF29" i="24"/>
  <c r="BF25" i="24"/>
  <c r="BF26" i="24"/>
  <c r="BF27" i="24"/>
  <c r="BF28" i="24"/>
  <c r="BF31" i="24"/>
  <c r="BF24" i="24"/>
  <c r="BF20" i="24"/>
  <c r="BF21" i="24"/>
  <c r="BF17" i="24"/>
  <c r="BF18" i="24"/>
  <c r="BF22" i="24"/>
  <c r="BF19" i="24"/>
  <c r="BF16" i="24"/>
  <c r="BF12" i="24"/>
  <c r="BF15" i="24"/>
  <c r="BF13" i="24"/>
  <c r="BF14" i="24"/>
  <c r="BF11" i="24"/>
  <c r="BF9" i="24"/>
  <c r="BF10" i="24"/>
  <c r="BF7" i="24"/>
  <c r="BG2" i="24"/>
  <c r="BG30" i="24" s="1"/>
  <c r="BF5" i="24"/>
  <c r="BF4" i="24"/>
  <c r="BF8" i="24"/>
  <c r="BF6" i="24"/>
  <c r="BG3" i="24" l="1"/>
  <c r="BG23" i="24"/>
  <c r="BG28" i="24"/>
  <c r="BG29" i="24"/>
  <c r="BG25" i="24"/>
  <c r="BG26" i="24"/>
  <c r="BG27" i="24"/>
  <c r="BG31" i="24"/>
  <c r="BG22" i="24"/>
  <c r="BG19" i="24"/>
  <c r="BG24" i="24"/>
  <c r="BG20" i="24"/>
  <c r="BG21" i="24"/>
  <c r="BG17" i="24"/>
  <c r="BG18" i="24"/>
  <c r="BG15" i="24"/>
  <c r="BG11" i="24"/>
  <c r="BG16" i="24"/>
  <c r="BG12" i="24"/>
  <c r="BG13" i="24"/>
  <c r="BG14" i="24"/>
  <c r="BG9" i="24"/>
  <c r="BG10" i="24"/>
  <c r="BG7" i="24"/>
  <c r="BH2" i="24"/>
  <c r="BH30" i="24" s="1"/>
  <c r="BG4" i="24"/>
  <c r="BG5" i="24"/>
  <c r="BG6" i="24"/>
  <c r="BG8" i="24"/>
  <c r="BH3" i="24" l="1"/>
  <c r="BH23" i="24"/>
  <c r="BH27" i="24"/>
  <c r="BH28" i="24"/>
  <c r="BH29" i="24"/>
  <c r="BH25" i="24"/>
  <c r="BH26" i="24"/>
  <c r="BH31" i="24"/>
  <c r="BH18" i="24"/>
  <c r="BH22" i="24"/>
  <c r="BH19" i="24"/>
  <c r="BH24" i="24"/>
  <c r="BH20" i="24"/>
  <c r="BH21" i="24"/>
  <c r="BH17" i="24"/>
  <c r="BH14" i="24"/>
  <c r="BH15" i="24"/>
  <c r="BH11" i="24"/>
  <c r="BH16" i="24"/>
  <c r="BH12" i="24"/>
  <c r="BH13" i="24"/>
  <c r="BH10" i="24"/>
  <c r="BH9" i="24"/>
  <c r="BH7" i="24"/>
  <c r="BI2" i="24"/>
  <c r="BI30" i="24" s="1"/>
  <c r="BH4" i="24"/>
  <c r="BH5" i="24"/>
  <c r="BH6" i="24"/>
  <c r="BH8" i="24"/>
  <c r="BI3" i="24" l="1"/>
  <c r="BI23" i="24"/>
  <c r="BI26" i="24"/>
  <c r="BI27" i="24"/>
  <c r="BI28" i="24"/>
  <c r="BI29" i="24"/>
  <c r="BI25" i="24"/>
  <c r="BI31" i="24"/>
  <c r="BI21" i="24"/>
  <c r="BI17" i="24"/>
  <c r="BI18" i="24"/>
  <c r="BI22" i="24"/>
  <c r="BI19" i="24"/>
  <c r="BI24" i="24"/>
  <c r="BI20" i="24"/>
  <c r="BI13" i="24"/>
  <c r="BI12" i="24"/>
  <c r="BI14" i="24"/>
  <c r="BI15" i="24"/>
  <c r="BI11" i="24"/>
  <c r="BI16" i="24"/>
  <c r="BI9" i="24"/>
  <c r="BI10" i="24"/>
  <c r="BI7" i="24"/>
  <c r="BJ2" i="24"/>
  <c r="BJ30" i="24" s="1"/>
  <c r="BI8" i="24"/>
  <c r="BI4" i="24"/>
  <c r="BI5" i="24"/>
  <c r="BI6" i="24"/>
  <c r="BJ3" i="24" l="1"/>
  <c r="BJ23" i="24"/>
  <c r="BJ29" i="24"/>
  <c r="BJ25" i="24"/>
  <c r="BJ26" i="24"/>
  <c r="BJ27" i="24"/>
  <c r="BJ28" i="24"/>
  <c r="BJ31" i="24"/>
  <c r="BJ24" i="24"/>
  <c r="BJ20" i="24"/>
  <c r="BJ21" i="24"/>
  <c r="BJ17" i="24"/>
  <c r="BJ18" i="24"/>
  <c r="BJ22" i="24"/>
  <c r="BJ19" i="24"/>
  <c r="BJ16" i="24"/>
  <c r="BJ12" i="24"/>
  <c r="BJ15" i="24"/>
  <c r="BJ13" i="24"/>
  <c r="BJ14" i="24"/>
  <c r="BJ11" i="24"/>
  <c r="BJ9" i="24"/>
  <c r="BJ10" i="24"/>
  <c r="BJ7" i="24"/>
  <c r="BK2" i="24"/>
  <c r="BK30" i="24" s="1"/>
  <c r="BJ5" i="24"/>
  <c r="BJ8" i="24"/>
  <c r="BJ6" i="24"/>
  <c r="BJ4" i="24"/>
  <c r="BK3" i="24" l="1"/>
  <c r="BK23" i="24"/>
  <c r="BK28" i="24"/>
  <c r="BK29" i="24"/>
  <c r="BK25" i="24"/>
  <c r="BK26" i="24"/>
  <c r="BK27" i="24"/>
  <c r="BK31" i="24"/>
  <c r="BK22" i="24"/>
  <c r="BK19" i="24"/>
  <c r="BK17" i="24"/>
  <c r="BK24" i="24"/>
  <c r="BK20" i="24"/>
  <c r="BK21" i="24"/>
  <c r="BK18" i="24"/>
  <c r="BK15" i="24"/>
  <c r="BK11" i="24"/>
  <c r="BK14" i="24"/>
  <c r="BK16" i="24"/>
  <c r="BK12" i="24"/>
  <c r="BK13" i="24"/>
  <c r="BK9" i="24"/>
  <c r="BK10" i="24"/>
  <c r="BK7" i="24"/>
  <c r="BL2" i="24"/>
  <c r="BL30" i="24" s="1"/>
  <c r="BK4" i="24"/>
  <c r="BK6" i="24"/>
  <c r="BK5" i="24"/>
  <c r="BK8" i="24"/>
  <c r="BL3" i="24" l="1"/>
  <c r="BL23" i="24"/>
  <c r="BL27" i="24"/>
  <c r="BL28" i="24"/>
  <c r="BL29" i="24"/>
  <c r="BL25" i="24"/>
  <c r="BL26" i="24"/>
  <c r="BL31" i="24"/>
  <c r="BL18" i="24"/>
  <c r="BL22" i="24"/>
  <c r="BL19" i="24"/>
  <c r="BL24" i="24"/>
  <c r="BL20" i="24"/>
  <c r="BL21" i="24"/>
  <c r="BL17" i="24"/>
  <c r="BL14" i="24"/>
  <c r="BL13" i="24"/>
  <c r="BL15" i="24"/>
  <c r="BL11" i="24"/>
  <c r="BL16" i="24"/>
  <c r="BL12" i="24"/>
  <c r="BL10" i="24"/>
  <c r="BL9" i="24"/>
  <c r="BL7" i="24"/>
  <c r="BM2" i="24"/>
  <c r="BM30" i="24" s="1"/>
  <c r="BL4" i="24"/>
  <c r="BL5" i="24"/>
  <c r="BL6" i="24"/>
  <c r="BL8" i="24"/>
  <c r="BM3" i="24" l="1"/>
  <c r="BM23" i="24"/>
  <c r="BM26" i="24"/>
  <c r="BM27" i="24"/>
  <c r="BM28" i="24"/>
  <c r="BM29" i="24"/>
  <c r="BM25" i="24"/>
  <c r="BM31" i="24"/>
  <c r="BM21" i="24"/>
  <c r="BM17" i="24"/>
  <c r="BM18" i="24"/>
  <c r="BM22" i="24"/>
  <c r="BM19" i="24"/>
  <c r="BM20" i="24"/>
  <c r="BM24" i="24"/>
  <c r="BM13" i="24"/>
  <c r="BM14" i="24"/>
  <c r="BM15" i="24"/>
  <c r="BM11" i="24"/>
  <c r="BM16" i="24"/>
  <c r="BM12" i="24"/>
  <c r="BM9" i="24"/>
  <c r="BM10" i="24"/>
  <c r="BM7" i="24"/>
  <c r="BN2" i="24"/>
  <c r="BN30" i="24" s="1"/>
  <c r="BM8" i="24"/>
  <c r="BM5" i="24"/>
  <c r="BM6" i="24"/>
  <c r="BM4" i="24"/>
  <c r="BN3" i="24" l="1"/>
  <c r="BN23" i="24"/>
  <c r="BN29" i="24"/>
  <c r="BN25" i="24"/>
  <c r="BN26" i="24"/>
  <c r="BN27" i="24"/>
  <c r="BN28" i="24"/>
  <c r="BN31" i="24"/>
  <c r="BN24" i="24"/>
  <c r="BN20" i="24"/>
  <c r="BN21" i="24"/>
  <c r="BN17" i="24"/>
  <c r="BN18" i="24"/>
  <c r="BN19" i="24"/>
  <c r="BN22" i="24"/>
  <c r="BN16" i="24"/>
  <c r="BN12" i="24"/>
  <c r="BN15" i="24"/>
  <c r="BN13" i="24"/>
  <c r="BN14" i="24"/>
  <c r="BN11" i="24"/>
  <c r="BN9" i="24"/>
  <c r="BN10" i="24"/>
  <c r="BN7" i="24"/>
  <c r="BO2" i="24"/>
  <c r="BO30" i="24" s="1"/>
  <c r="BN5" i="24"/>
  <c r="BN4" i="24"/>
  <c r="BN8" i="24"/>
  <c r="BN6" i="24"/>
  <c r="BO3" i="24" l="1"/>
  <c r="BO23" i="24"/>
  <c r="BO28" i="24"/>
  <c r="BO29" i="24"/>
  <c r="BO25" i="24"/>
  <c r="BO26" i="24"/>
  <c r="BO27" i="24"/>
  <c r="BO31" i="24"/>
  <c r="BO22" i="24"/>
  <c r="BO19" i="24"/>
  <c r="BO24" i="24"/>
  <c r="BO20" i="24"/>
  <c r="BO21" i="24"/>
  <c r="BO17" i="24"/>
  <c r="BO18" i="24"/>
  <c r="BO15" i="24"/>
  <c r="BO11" i="24"/>
  <c r="BO16" i="24"/>
  <c r="BO12" i="24"/>
  <c r="BO13" i="24"/>
  <c r="BO14" i="24"/>
  <c r="BO9" i="24"/>
  <c r="BO10" i="24"/>
  <c r="BO7" i="24"/>
  <c r="BP2" i="24"/>
  <c r="BP30" i="24" s="1"/>
  <c r="BO4" i="24"/>
  <c r="BO6" i="24"/>
  <c r="BO5" i="24"/>
  <c r="BO8" i="24"/>
  <c r="BP3" i="24" l="1"/>
  <c r="BP23" i="24"/>
  <c r="BP27" i="24"/>
  <c r="BP28" i="24"/>
  <c r="BP29" i="24"/>
  <c r="BP25" i="24"/>
  <c r="BP26" i="24"/>
  <c r="BP31" i="24"/>
  <c r="BP18" i="24"/>
  <c r="BP24" i="24"/>
  <c r="BP22" i="24"/>
  <c r="BP19" i="24"/>
  <c r="BP20" i="24"/>
  <c r="BP17" i="24"/>
  <c r="BP21" i="24"/>
  <c r="BP14" i="24"/>
  <c r="BP16" i="24"/>
  <c r="BP13" i="24"/>
  <c r="BP15" i="24"/>
  <c r="BP11" i="24"/>
  <c r="BP12" i="24"/>
  <c r="BP10" i="24"/>
  <c r="BP9" i="24"/>
  <c r="BP7" i="24"/>
  <c r="BQ2" i="24"/>
  <c r="BQ30" i="24" s="1"/>
  <c r="BP4" i="24"/>
  <c r="BP6" i="24"/>
  <c r="BP5" i="24"/>
  <c r="BP8" i="24"/>
  <c r="BQ3" i="24" l="1"/>
  <c r="BQ23" i="24"/>
  <c r="BQ26" i="24"/>
  <c r="BQ27" i="24"/>
  <c r="BQ28" i="24"/>
  <c r="BQ25" i="24"/>
  <c r="BQ29" i="24"/>
  <c r="BQ31" i="24"/>
  <c r="BQ21" i="24"/>
  <c r="BQ17" i="24"/>
  <c r="BQ18" i="24"/>
  <c r="BQ22" i="24"/>
  <c r="BQ19" i="24"/>
  <c r="BQ20" i="24"/>
  <c r="BQ24" i="24"/>
  <c r="BQ13" i="24"/>
  <c r="BQ16" i="24"/>
  <c r="BQ12" i="24"/>
  <c r="BQ14" i="24"/>
  <c r="BQ15" i="24"/>
  <c r="BQ11" i="24"/>
  <c r="BQ9" i="24"/>
  <c r="BQ10" i="24"/>
  <c r="BQ7" i="24"/>
  <c r="BR2" i="24"/>
  <c r="BR30" i="24" s="1"/>
  <c r="BQ5" i="24"/>
  <c r="BQ8" i="24"/>
  <c r="BQ4" i="24"/>
  <c r="BQ6" i="24"/>
  <c r="BR3" i="24" l="1"/>
  <c r="BR23" i="24"/>
  <c r="BR29" i="24"/>
  <c r="BR25" i="24"/>
  <c r="BR26" i="24"/>
  <c r="BR27" i="24"/>
  <c r="BR28" i="24"/>
  <c r="BR31" i="24"/>
  <c r="BR24" i="24"/>
  <c r="BR20" i="24"/>
  <c r="BR21" i="24"/>
  <c r="BR17" i="24"/>
  <c r="BR18" i="24"/>
  <c r="BR19" i="24"/>
  <c r="BR22" i="24"/>
  <c r="BR16" i="24"/>
  <c r="BR12" i="24"/>
  <c r="BR15" i="24"/>
  <c r="BR13" i="24"/>
  <c r="BR14" i="24"/>
  <c r="BR11" i="24"/>
  <c r="BR9" i="24"/>
  <c r="BR10" i="24"/>
  <c r="BR7" i="24"/>
  <c r="BR5" i="24"/>
  <c r="BR8" i="24"/>
  <c r="BR6" i="24"/>
  <c r="BR4" i="24"/>
  <c r="BS2" i="24"/>
  <c r="BS30" i="24" s="1"/>
  <c r="BS3" i="24" l="1"/>
  <c r="BS23" i="24"/>
  <c r="BS28" i="24"/>
  <c r="BS29" i="24"/>
  <c r="BS25" i="24"/>
  <c r="BS26" i="24"/>
  <c r="BS27" i="24"/>
  <c r="BS31" i="24"/>
  <c r="BS22" i="24"/>
  <c r="BS19" i="24"/>
  <c r="BS17" i="24"/>
  <c r="BS24" i="24"/>
  <c r="BS20" i="24"/>
  <c r="BS21" i="24"/>
  <c r="BS18" i="24"/>
  <c r="BS15" i="24"/>
  <c r="BS11" i="24"/>
  <c r="BS16" i="24"/>
  <c r="BS12" i="24"/>
  <c r="BS13" i="24"/>
  <c r="BS14" i="24"/>
  <c r="BS9" i="24"/>
  <c r="BS10" i="24"/>
  <c r="BS7" i="24"/>
  <c r="BT2" i="24"/>
  <c r="BT30" i="24" s="1"/>
  <c r="BS4" i="24"/>
  <c r="BS6" i="24"/>
  <c r="BS5" i="24"/>
  <c r="BS8" i="24"/>
  <c r="BT3" i="24" l="1"/>
  <c r="BT23" i="24"/>
  <c r="BT27" i="24"/>
  <c r="BT28" i="24"/>
  <c r="BT29" i="24"/>
  <c r="BT25" i="24"/>
  <c r="BT26" i="24"/>
  <c r="BT31" i="24"/>
  <c r="BT18" i="24"/>
  <c r="BT22" i="24"/>
  <c r="BT19" i="24"/>
  <c r="BT24" i="24"/>
  <c r="BT20" i="24"/>
  <c r="BT17" i="24"/>
  <c r="BT21" i="24"/>
  <c r="BT14" i="24"/>
  <c r="BT13" i="24"/>
  <c r="BT15" i="24"/>
  <c r="BT11" i="24"/>
  <c r="BT16" i="24"/>
  <c r="BT12" i="24"/>
  <c r="BT10" i="24"/>
  <c r="BT9" i="24"/>
  <c r="BT7" i="24"/>
  <c r="BU2" i="24"/>
  <c r="BT4" i="24"/>
  <c r="BT6" i="24"/>
  <c r="BT8" i="24"/>
  <c r="BT5" i="24"/>
  <c r="BV2" i="24" l="1"/>
  <c r="BV30" i="24" s="1"/>
  <c r="BU30" i="24"/>
  <c r="BV31" i="24"/>
  <c r="BV18" i="24"/>
  <c r="BV14" i="24"/>
  <c r="BV6" i="24"/>
  <c r="BV29" i="24"/>
  <c r="BV24" i="24"/>
  <c r="BV13" i="24"/>
  <c r="BV8" i="24"/>
  <c r="BV3" i="24"/>
  <c r="BV12" i="24"/>
  <c r="BV27" i="24"/>
  <c r="BV21" i="24"/>
  <c r="BV11" i="24"/>
  <c r="BV5" i="24"/>
  <c r="BV25" i="24"/>
  <c r="BV15" i="24"/>
  <c r="BV9" i="24"/>
  <c r="BV4" i="24"/>
  <c r="BV17" i="24"/>
  <c r="BV7" i="24"/>
  <c r="BW2" i="24"/>
  <c r="BW30" i="24" s="1"/>
  <c r="BU3" i="24"/>
  <c r="BU23" i="24"/>
  <c r="BU26" i="24"/>
  <c r="BU27" i="24"/>
  <c r="BU28" i="24"/>
  <c r="BU25" i="24"/>
  <c r="BU29" i="24"/>
  <c r="BU31" i="24"/>
  <c r="BU21" i="24"/>
  <c r="BU17" i="24"/>
  <c r="BU18" i="24"/>
  <c r="BU22" i="24"/>
  <c r="BU19" i="24"/>
  <c r="BU24" i="24"/>
  <c r="BU20" i="24"/>
  <c r="BU13" i="24"/>
  <c r="BU14" i="24"/>
  <c r="BU15" i="24"/>
  <c r="BU11" i="24"/>
  <c r="BU16" i="24"/>
  <c r="BU12" i="24"/>
  <c r="BU9" i="24"/>
  <c r="BU10" i="24"/>
  <c r="BU7" i="24"/>
  <c r="BU8" i="24"/>
  <c r="BU4" i="24"/>
  <c r="BU5" i="24"/>
  <c r="BU6" i="24"/>
  <c r="BV22" i="24" l="1"/>
  <c r="BV28" i="24"/>
  <c r="BV20" i="24"/>
  <c r="BV16" i="24"/>
  <c r="BV23" i="24"/>
  <c r="BV19" i="24"/>
  <c r="BV10" i="24"/>
  <c r="BV26" i="24"/>
  <c r="BW31" i="24"/>
  <c r="BW26" i="24"/>
  <c r="BW22" i="24"/>
  <c r="BW18" i="24"/>
  <c r="BW14" i="24"/>
  <c r="BW10" i="24"/>
  <c r="BW6" i="24"/>
  <c r="BW28" i="24"/>
  <c r="BW23" i="24"/>
  <c r="BW17" i="24"/>
  <c r="BW12" i="24"/>
  <c r="BW7" i="24"/>
  <c r="BX2" i="24"/>
  <c r="BX30" i="24" s="1"/>
  <c r="BW27" i="24"/>
  <c r="BW21" i="24"/>
  <c r="BW16" i="24"/>
  <c r="BW5" i="24"/>
  <c r="BW25" i="24"/>
  <c r="BW20" i="24"/>
  <c r="BW15" i="24"/>
  <c r="BW9" i="24"/>
  <c r="BW4" i="24"/>
  <c r="BW29" i="24"/>
  <c r="BW24" i="24"/>
  <c r="BW19" i="24"/>
  <c r="BW13" i="24"/>
  <c r="BW8" i="24"/>
  <c r="BW3" i="24"/>
  <c r="BW11" i="24"/>
  <c r="BX31" i="24" l="1"/>
  <c r="BX26" i="24"/>
  <c r="BX22" i="24"/>
  <c r="BX18" i="24"/>
  <c r="BX14" i="24"/>
  <c r="BX10" i="24"/>
  <c r="BX6" i="24"/>
  <c r="BY2" i="24"/>
  <c r="BY30" i="24" s="1"/>
  <c r="BX27" i="24"/>
  <c r="BX28" i="24"/>
  <c r="BX21" i="24"/>
  <c r="BX16" i="24"/>
  <c r="BX11" i="24"/>
  <c r="BX5" i="24"/>
  <c r="BX25" i="24"/>
  <c r="BX20" i="24"/>
  <c r="BX15" i="24"/>
  <c r="BX9" i="24"/>
  <c r="BX4" i="24"/>
  <c r="BX24" i="24"/>
  <c r="BX19" i="24"/>
  <c r="BX13" i="24"/>
  <c r="BX8" i="24"/>
  <c r="BX3" i="24"/>
  <c r="BX29" i="24"/>
  <c r="BX23" i="24"/>
  <c r="BX17" i="24"/>
  <c r="BX12" i="24"/>
  <c r="BX7" i="24"/>
  <c r="BY31" i="24" l="1"/>
  <c r="BY26" i="24"/>
  <c r="BY22" i="24"/>
  <c r="BY18" i="24"/>
  <c r="BY14" i="24"/>
  <c r="BY10" i="24"/>
  <c r="BY6" i="24"/>
  <c r="BY27" i="24"/>
  <c r="BY23" i="24"/>
  <c r="BY19" i="24"/>
  <c r="BY15" i="24"/>
  <c r="BY11" i="24"/>
  <c r="BY7" i="24"/>
  <c r="BY3" i="24"/>
  <c r="BY24" i="24"/>
  <c r="BY16" i="24"/>
  <c r="BY8" i="24"/>
  <c r="BY29" i="24"/>
  <c r="BY21" i="24"/>
  <c r="BY13" i="24"/>
  <c r="BY5" i="24"/>
  <c r="BY28" i="24"/>
  <c r="BY20" i="24"/>
  <c r="BY12" i="24"/>
  <c r="BY4" i="24"/>
  <c r="BY25" i="24"/>
  <c r="BY17" i="24"/>
  <c r="BY9" i="24"/>
  <c r="BZ2" i="24"/>
  <c r="BZ30" i="24" s="1"/>
  <c r="BZ31" i="24" l="1"/>
  <c r="BZ26" i="24"/>
  <c r="BZ22" i="24"/>
  <c r="BZ18" i="24"/>
  <c r="BZ14" i="24"/>
  <c r="BZ10" i="24"/>
  <c r="BZ6" i="24"/>
  <c r="BZ29" i="24"/>
  <c r="BZ25" i="24"/>
  <c r="BZ21" i="24"/>
  <c r="BZ17" i="24"/>
  <c r="BZ13" i="24"/>
  <c r="BZ9" i="24"/>
  <c r="BZ27" i="24"/>
  <c r="BZ23" i="24"/>
  <c r="BZ19" i="24"/>
  <c r="BZ15" i="24"/>
  <c r="BZ11" i="24"/>
  <c r="BZ7" i="24"/>
  <c r="BZ3" i="24"/>
  <c r="BZ16" i="24"/>
  <c r="BZ4" i="24"/>
  <c r="BZ28" i="24"/>
  <c r="BZ12" i="24"/>
  <c r="BZ24" i="24"/>
  <c r="BZ8" i="24"/>
  <c r="CA2" i="24"/>
  <c r="CA30" i="24" s="1"/>
  <c r="BZ20" i="24"/>
  <c r="BZ5" i="24"/>
  <c r="CA31" i="24" l="1"/>
  <c r="CA26" i="24"/>
  <c r="CA22" i="24"/>
  <c r="CA18" i="24"/>
  <c r="CA14" i="24"/>
  <c r="CA10" i="24"/>
  <c r="CA6" i="24"/>
  <c r="CA29" i="24"/>
  <c r="CA25" i="24"/>
  <c r="CA21" i="24"/>
  <c r="CA17" i="24"/>
  <c r="CA13" i="24"/>
  <c r="CA9" i="24"/>
  <c r="CA5" i="24"/>
  <c r="CA27" i="24"/>
  <c r="CA23" i="24"/>
  <c r="CA19" i="24"/>
  <c r="CA15" i="24"/>
  <c r="CA11" i="24"/>
  <c r="CA7" i="24"/>
  <c r="CA3" i="24"/>
  <c r="CA20" i="24"/>
  <c r="CA4" i="24"/>
  <c r="CA16" i="24"/>
  <c r="CB2" i="24"/>
  <c r="CB30" i="24" s="1"/>
  <c r="CA28" i="24"/>
  <c r="CA12" i="24"/>
  <c r="CA24" i="24"/>
  <c r="CA8" i="24"/>
  <c r="CB31" i="24" l="1"/>
  <c r="CB26" i="24"/>
  <c r="CB22" i="24"/>
  <c r="CB18" i="24"/>
  <c r="CB14" i="24"/>
  <c r="CB10" i="24"/>
  <c r="CB6" i="24"/>
  <c r="CC2" i="24"/>
  <c r="CC30" i="24" s="1"/>
  <c r="CB29" i="24"/>
  <c r="CB25" i="24"/>
  <c r="CB21" i="24"/>
  <c r="CB17" i="24"/>
  <c r="CB13" i="24"/>
  <c r="CB9" i="24"/>
  <c r="CB5" i="24"/>
  <c r="CB27" i="24"/>
  <c r="CB23" i="24"/>
  <c r="CB19" i="24"/>
  <c r="CB15" i="24"/>
  <c r="CB11" i="24"/>
  <c r="CB7" i="24"/>
  <c r="CB3" i="24"/>
  <c r="CB24" i="24"/>
  <c r="CB8" i="24"/>
  <c r="CB20" i="24"/>
  <c r="CB4" i="24"/>
  <c r="CB16" i="24"/>
  <c r="CB28" i="24"/>
  <c r="CB12" i="24"/>
  <c r="CC31" i="24" l="1"/>
  <c r="CC26" i="24"/>
  <c r="CC22" i="24"/>
  <c r="CC18" i="24"/>
  <c r="CC14" i="24"/>
  <c r="CC10" i="24"/>
  <c r="CC6" i="24"/>
  <c r="CC29" i="24"/>
  <c r="CC25" i="24"/>
  <c r="CC21" i="24"/>
  <c r="CC17" i="24"/>
  <c r="CC13" i="24"/>
  <c r="CC9" i="24"/>
  <c r="CC5" i="24"/>
  <c r="CC27" i="24"/>
  <c r="CC23" i="24"/>
  <c r="CC19" i="24"/>
  <c r="CC15" i="24"/>
  <c r="CC11" i="24"/>
  <c r="CC7" i="24"/>
  <c r="CC3" i="24"/>
  <c r="CC28" i="24"/>
  <c r="CC12" i="24"/>
  <c r="CC24" i="24"/>
  <c r="CC8" i="24"/>
  <c r="CC20" i="24"/>
  <c r="CC4" i="24"/>
  <c r="CC16" i="24"/>
</calcChain>
</file>

<file path=xl/sharedStrings.xml><?xml version="1.0" encoding="utf-8"?>
<sst xmlns="http://schemas.openxmlformats.org/spreadsheetml/2006/main" count="126" uniqueCount="74">
  <si>
    <t>start</t>
  </si>
  <si>
    <t>finish</t>
  </si>
  <si>
    <t>status</t>
  </si>
  <si>
    <t>Examination</t>
  </si>
  <si>
    <t>started</t>
  </si>
  <si>
    <t>Task no.</t>
  </si>
  <si>
    <t>How to use the Tool:</t>
  </si>
  <si>
    <t>1.</t>
  </si>
  <si>
    <t>2.</t>
  </si>
  <si>
    <t>(a)</t>
  </si>
  <si>
    <t>(b)</t>
  </si>
  <si>
    <t>3.</t>
  </si>
  <si>
    <t>Tasks / subtasks</t>
  </si>
  <si>
    <t>DROP DOWNS</t>
  </si>
  <si>
    <t>unknown</t>
  </si>
  <si>
    <t>programmed</t>
  </si>
  <si>
    <t>in progress</t>
  </si>
  <si>
    <t>hide before issuing</t>
  </si>
  <si>
    <t>Task Plan</t>
  </si>
  <si>
    <t>Gantt Chart</t>
  </si>
  <si>
    <t>Enter starting date for Plan Programme:</t>
  </si>
  <si>
    <t>START</t>
  </si>
  <si>
    <t>END</t>
  </si>
  <si>
    <r>
      <t>Start by completing the task plan page (</t>
    </r>
    <r>
      <rPr>
        <b/>
        <sz val="10"/>
        <color rgb="FFFF0000"/>
        <rFont val="Arial"/>
        <family val="2"/>
      </rPr>
      <t>red</t>
    </r>
    <r>
      <rPr>
        <sz val="10"/>
        <rFont val="Arial"/>
        <family val="2"/>
      </rPr>
      <t xml:space="preserve"> tab):</t>
    </r>
  </si>
  <si>
    <r>
      <t xml:space="preserve">The Gantt chart (project plan, </t>
    </r>
    <r>
      <rPr>
        <b/>
        <sz val="10"/>
        <color rgb="FFCCCC00"/>
        <rFont val="Arial"/>
        <family val="2"/>
      </rPr>
      <t>yellow</t>
    </r>
    <r>
      <rPr>
        <sz val="10"/>
        <rFont val="Arial"/>
        <family val="2"/>
      </rPr>
      <t xml:space="preserve"> tab) will automatically update based on the task plan.</t>
    </r>
  </si>
  <si>
    <t>Calendar
Days</t>
  </si>
  <si>
    <t>6 week minimum</t>
  </si>
  <si>
    <t>Publicity for neighbourhood area application</t>
  </si>
  <si>
    <t>Determination of neighbourhood area application</t>
  </si>
  <si>
    <t>owner</t>
  </si>
  <si>
    <t>neighbourhood</t>
  </si>
  <si>
    <t>local planning authority</t>
  </si>
  <si>
    <t>electoral services</t>
  </si>
  <si>
    <t>examiner</t>
  </si>
  <si>
    <t>Publicity for the designation of a neighbourhood area</t>
  </si>
  <si>
    <t>Scoping aims for neighbourhood area/forum application</t>
  </si>
  <si>
    <t>Submission of neighbourhood area application</t>
  </si>
  <si>
    <t>Submission of a neighbourhood forum application</t>
  </si>
  <si>
    <t>Publicity for the designation of a neighbourhood forum</t>
  </si>
  <si>
    <t>Determination of a neighbourhood forum application</t>
  </si>
  <si>
    <t>Publicity of the designation of a neighbourhood forum</t>
  </si>
  <si>
    <t>Preparation of the Neighbourhood Development Plan: community engagement</t>
  </si>
  <si>
    <t>Preparation of the Neighbourhood Development Plan: evidence gathering</t>
  </si>
  <si>
    <t>Preparation of the Neighbourhood Development Plan: drafting</t>
  </si>
  <si>
    <t>Revisions to draft Neighbourhood Development Plan</t>
  </si>
  <si>
    <t>Submission of draft Neighbourhood Development Plan to the Local Planning Authority</t>
  </si>
  <si>
    <t>Publication of Neighbourhood Development Plan</t>
  </si>
  <si>
    <t>Appointment of Examiner</t>
  </si>
  <si>
    <t>Council consideration of the Examiner's recommendations</t>
  </si>
  <si>
    <t>Publication of Examiner's Report and Decision Statement</t>
  </si>
  <si>
    <t>Referendum</t>
  </si>
  <si>
    <t>Publication of pre-referendum information statement and specified documents</t>
  </si>
  <si>
    <t>28/56 day minimum</t>
  </si>
  <si>
    <t>Publication of referendum decision and making of the Neighbourhood Development Plan</t>
  </si>
  <si>
    <t>Preparation of the Neighbourhood Development Plan: appraisals</t>
  </si>
  <si>
    <t>Indicative timescale</t>
  </si>
  <si>
    <t>neighbourhood &amp; LPA</t>
  </si>
  <si>
    <t>The PAS Neighbourhood Plan Project Management Tool</t>
  </si>
  <si>
    <t>Add to/Edit the task list as required under each of the headings.</t>
  </si>
  <si>
    <t>for the statutory minimum publicity periods.</t>
  </si>
  <si>
    <t>c)</t>
  </si>
  <si>
    <t xml:space="preserve">Estimate the start and end time for each task. Indicative times are provided which allow </t>
  </si>
  <si>
    <r>
      <t xml:space="preserve">You </t>
    </r>
    <r>
      <rPr>
        <b/>
        <sz val="10"/>
        <rFont val="Arial"/>
        <family val="2"/>
      </rPr>
      <t xml:space="preserve">should </t>
    </r>
    <r>
      <rPr>
        <sz val="10"/>
        <rFont val="Arial"/>
        <family val="2"/>
      </rPr>
      <t xml:space="preserve">enter information </t>
    </r>
    <r>
      <rPr>
        <b/>
        <sz val="10"/>
        <rFont val="Arial"/>
        <family val="2"/>
      </rPr>
      <t xml:space="preserve">only </t>
    </r>
    <r>
      <rPr>
        <sz val="10"/>
        <rFont val="Arial"/>
        <family val="2"/>
      </rPr>
      <t>into light green cells</t>
    </r>
  </si>
  <si>
    <t>and enter into a single row to ensure things fit).  You can hide rows to make the</t>
  </si>
  <si>
    <r>
      <t>You</t>
    </r>
    <r>
      <rPr>
        <b/>
        <sz val="10"/>
        <rFont val="Arial"/>
        <family val="2"/>
      </rPr>
      <t xml:space="preserve"> should not</t>
    </r>
    <r>
      <rPr>
        <sz val="10"/>
        <rFont val="Arial"/>
        <family val="2"/>
      </rPr>
      <t xml:space="preserve"> replace formulas within grey cells</t>
    </r>
  </si>
  <si>
    <t>Key:</t>
  </si>
  <si>
    <t>Local Authority responsibility</t>
  </si>
  <si>
    <t>Submit plan for examination</t>
  </si>
  <si>
    <t>Test</t>
  </si>
  <si>
    <r>
      <t xml:space="preserve">You </t>
    </r>
    <r>
      <rPr>
        <b/>
        <sz val="10"/>
        <rFont val="Arial"/>
        <family val="2"/>
      </rPr>
      <t>should not</t>
    </r>
    <r>
      <rPr>
        <sz val="10"/>
        <rFont val="Arial"/>
        <family val="2"/>
      </rPr>
      <t xml:space="preserve"> delete or insert cells, rows or columns.  You can merge tasks (group two or more </t>
    </r>
  </si>
  <si>
    <t>Pre-submission consultation and publicity of the proposed Neighbourhood Development Plan</t>
  </si>
  <si>
    <t>sheets more compact if required.</t>
  </si>
  <si>
    <t>Prepared by:</t>
  </si>
  <si>
    <t>NPPMT v1.1 07.01.14</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</si>
</sst>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32" x14ac:knownFonts="1">
    <font>
      <sz val="10"/>
      <name val="Arial"/>
    </font>
    <font>
      <sz val="10"/>
      <name val="Arial"/>
      <family val="2"/>
    </font>
    <font>
      <b/>
      <sz val="10"/>
      <name val="Arial"/>
      <family val="2"/>
    </font>
    <font>
      <sz val="10"/>
      <name val="Arial"/>
      <family val="2"/>
    </font>
    <font>
      <sz val="10"/>
      <color indexed="10"/>
      <name val="Arial"/>
      <family val="2"/>
    </font>
    <font>
      <sz val="8"/>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name val="Arial"/>
      <family val="2"/>
    </font>
    <font>
      <sz val="12"/>
      <name val="Arial"/>
      <family val="2"/>
    </font>
    <font>
      <sz val="10"/>
      <color indexed="10"/>
      <name val="Arial"/>
      <family val="2"/>
    </font>
    <font>
      <b/>
      <sz val="10"/>
      <color indexed="10"/>
      <name val="Arial"/>
      <family val="2"/>
    </font>
    <font>
      <b/>
      <sz val="14"/>
      <name val="Arial"/>
      <family val="2"/>
    </font>
    <font>
      <sz val="10"/>
      <color rgb="FFFF0000"/>
      <name val="Arial"/>
      <family val="2"/>
    </font>
    <font>
      <b/>
      <sz val="10"/>
      <color rgb="FFFF0000"/>
      <name val="Arial"/>
      <family val="2"/>
    </font>
    <font>
      <b/>
      <sz val="10"/>
      <color rgb="FFCCCC00"/>
      <name val="Arial"/>
      <family val="2"/>
    </font>
    <font>
      <i/>
      <sz val="8"/>
      <name val="Arial"/>
      <family val="2"/>
    </font>
  </fonts>
  <fills count="3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5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6"/>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theme="0" tint="-0.14999847407452621"/>
        <bgColor indexed="64"/>
      </patternFill>
    </fill>
  </fills>
  <borders count="1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44">
    <xf numFmtId="0" fontId="0" fillId="0" borderId="0"/>
    <xf numFmtId="0" fontId="6" fillId="2" borderId="0" applyNumberFormat="0" applyBorder="0" applyAlignment="0" applyProtection="0"/>
    <xf numFmtId="0" fontId="6" fillId="3" borderId="0" applyNumberFormat="0" applyBorder="0" applyAlignment="0" applyProtection="0"/>
    <xf numFmtId="0" fontId="6" fillId="4" borderId="0" applyNumberFormat="0" applyBorder="0" applyAlignment="0" applyProtection="0"/>
    <xf numFmtId="0" fontId="6" fillId="5" borderId="0" applyNumberFormat="0" applyBorder="0" applyAlignment="0" applyProtection="0"/>
    <xf numFmtId="0" fontId="6" fillId="6" borderId="0" applyNumberFormat="0" applyBorder="0" applyAlignment="0" applyProtection="0"/>
    <xf numFmtId="0" fontId="6" fillId="7" borderId="0" applyNumberFormat="0" applyBorder="0" applyAlignment="0" applyProtection="0"/>
    <xf numFmtId="0" fontId="6" fillId="8" borderId="0" applyNumberFormat="0" applyBorder="0" applyAlignment="0" applyProtection="0"/>
    <xf numFmtId="0" fontId="6" fillId="9" borderId="0" applyNumberFormat="0" applyBorder="0" applyAlignment="0" applyProtection="0"/>
    <xf numFmtId="0" fontId="6" fillId="10" borderId="0" applyNumberFormat="0" applyBorder="0" applyAlignment="0" applyProtection="0"/>
    <xf numFmtId="0" fontId="6" fillId="5" borderId="0" applyNumberFormat="0" applyBorder="0" applyAlignment="0" applyProtection="0"/>
    <xf numFmtId="0" fontId="6" fillId="8" borderId="0" applyNumberFormat="0" applyBorder="0" applyAlignment="0" applyProtection="0"/>
    <xf numFmtId="0" fontId="6" fillId="11" borderId="0" applyNumberFormat="0" applyBorder="0" applyAlignment="0" applyProtection="0"/>
    <xf numFmtId="0" fontId="7" fillId="12"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5" borderId="0" applyNumberFormat="0" applyBorder="0" applyAlignment="0" applyProtection="0"/>
    <xf numFmtId="0" fontId="7" fillId="16" borderId="0" applyNumberFormat="0" applyBorder="0" applyAlignment="0" applyProtection="0"/>
    <xf numFmtId="0" fontId="7" fillId="17" borderId="0" applyNumberFormat="0" applyBorder="0" applyAlignment="0" applyProtection="0"/>
    <xf numFmtId="0" fontId="7" fillId="18" borderId="0" applyNumberFormat="0" applyBorder="0" applyAlignment="0" applyProtection="0"/>
    <xf numFmtId="0" fontId="7" fillId="13" borderId="0" applyNumberFormat="0" applyBorder="0" applyAlignment="0" applyProtection="0"/>
    <xf numFmtId="0" fontId="7" fillId="14" borderId="0" applyNumberFormat="0" applyBorder="0" applyAlignment="0" applyProtection="0"/>
    <xf numFmtId="0" fontId="7" fillId="19" borderId="0" applyNumberFormat="0" applyBorder="0" applyAlignment="0" applyProtection="0"/>
    <xf numFmtId="0" fontId="8" fillId="3" borderId="0" applyNumberFormat="0" applyBorder="0" applyAlignment="0" applyProtection="0"/>
    <xf numFmtId="0" fontId="9" fillId="20" borderId="1" applyNumberFormat="0" applyAlignment="0" applyProtection="0"/>
    <xf numFmtId="0" fontId="10" fillId="21" borderId="2" applyNumberFormat="0" applyAlignment="0" applyProtection="0"/>
    <xf numFmtId="0" fontId="11" fillId="0" borderId="0" applyNumberFormat="0" applyFill="0" applyBorder="0" applyAlignment="0" applyProtection="0"/>
    <xf numFmtId="0" fontId="12" fillId="4" borderId="0" applyNumberFormat="0" applyBorder="0" applyAlignment="0" applyProtection="0"/>
    <xf numFmtId="0" fontId="13" fillId="0" borderId="3" applyNumberFormat="0" applyFill="0" applyAlignment="0" applyProtection="0"/>
    <xf numFmtId="0" fontId="14" fillId="0" borderId="4" applyNumberFormat="0" applyFill="0" applyAlignment="0" applyProtection="0"/>
    <xf numFmtId="0" fontId="15" fillId="0" borderId="5" applyNumberFormat="0" applyFill="0" applyAlignment="0" applyProtection="0"/>
    <xf numFmtId="0" fontId="15" fillId="0" borderId="0" applyNumberFormat="0" applyFill="0" applyBorder="0" applyAlignment="0" applyProtection="0"/>
    <xf numFmtId="0" fontId="16" fillId="7" borderId="1" applyNumberFormat="0" applyAlignment="0" applyProtection="0"/>
    <xf numFmtId="0" fontId="17" fillId="0" borderId="6" applyNumberFormat="0" applyFill="0" applyAlignment="0" applyProtection="0"/>
    <xf numFmtId="0" fontId="18" fillId="22" borderId="0" applyNumberFormat="0" applyBorder="0" applyAlignment="0" applyProtection="0"/>
    <xf numFmtId="0" fontId="6" fillId="0" borderId="0"/>
    <xf numFmtId="0" fontId="6" fillId="23" borderId="7" applyNumberFormat="0" applyFont="0" applyAlignment="0" applyProtection="0"/>
    <xf numFmtId="0" fontId="19" fillId="20" borderId="8" applyNumberFormat="0" applyAlignment="0" applyProtection="0"/>
    <xf numFmtId="9" fontId="6" fillId="0" borderId="0" applyFont="0" applyFill="0" applyBorder="0" applyAlignment="0" applyProtection="0"/>
    <xf numFmtId="0" fontId="20" fillId="0" borderId="0" applyNumberFormat="0" applyFill="0" applyBorder="0" applyAlignment="0" applyProtection="0"/>
    <xf numFmtId="0" fontId="21" fillId="0" borderId="9" applyNumberFormat="0" applyFill="0" applyAlignment="0" applyProtection="0"/>
    <xf numFmtId="0" fontId="22" fillId="0" borderId="0" applyNumberFormat="0" applyFill="0" applyBorder="0" applyAlignment="0" applyProtection="0"/>
  </cellStyleXfs>
  <cellXfs count="77">
    <xf numFmtId="0" fontId="0" fillId="0" borderId="0" xfId="0"/>
    <xf numFmtId="0" fontId="2" fillId="0" borderId="0" xfId="0" applyFont="1"/>
    <xf numFmtId="0" fontId="1" fillId="0" borderId="0" xfId="0" applyFont="1"/>
    <xf numFmtId="0" fontId="27" fillId="0" borderId="0" xfId="0" applyFont="1"/>
    <xf numFmtId="0" fontId="2" fillId="0" borderId="0" xfId="0" quotePrefix="1" applyFont="1" applyAlignment="1">
      <alignment horizontal="center"/>
    </xf>
    <xf numFmtId="0" fontId="1" fillId="0" borderId="0" xfId="0" applyFont="1" applyAlignment="1">
      <alignment horizontal="center"/>
    </xf>
    <xf numFmtId="1" fontId="3" fillId="0" borderId="0" xfId="0" applyNumberFormat="1" applyFont="1" applyBorder="1" applyAlignment="1">
      <alignment wrapText="1"/>
    </xf>
    <xf numFmtId="164" fontId="3" fillId="0" borderId="0" xfId="0" applyNumberFormat="1" applyFont="1" applyBorder="1" applyAlignment="1">
      <alignment wrapText="1"/>
    </xf>
    <xf numFmtId="14" fontId="3" fillId="0" borderId="0" xfId="0" applyNumberFormat="1" applyFont="1" applyBorder="1" applyAlignment="1">
      <alignment horizontal="left" wrapText="1"/>
    </xf>
    <xf numFmtId="164" fontId="3" fillId="0" borderId="0" xfId="0" applyNumberFormat="1" applyFont="1" applyFill="1" applyBorder="1"/>
    <xf numFmtId="164" fontId="2" fillId="0" borderId="0" xfId="0" applyNumberFormat="1" applyFont="1" applyBorder="1" applyAlignment="1">
      <alignment horizontal="left" vertical="top" wrapText="1"/>
    </xf>
    <xf numFmtId="164" fontId="26" fillId="0" borderId="0" xfId="0" applyNumberFormat="1" applyFont="1" applyBorder="1" applyAlignment="1">
      <alignment horizontal="left" vertical="top" wrapText="1"/>
    </xf>
    <xf numFmtId="14" fontId="2" fillId="0" borderId="0" xfId="0" applyNumberFormat="1" applyFont="1" applyBorder="1" applyAlignment="1">
      <alignment horizontal="left" vertical="top" wrapText="1"/>
    </xf>
    <xf numFmtId="0" fontId="2" fillId="0" borderId="0" xfId="0" applyNumberFormat="1" applyFont="1" applyBorder="1" applyAlignment="1">
      <alignment vertical="center"/>
    </xf>
    <xf numFmtId="164" fontId="2" fillId="24" borderId="0" xfId="0" applyNumberFormat="1" applyFont="1" applyFill="1" applyBorder="1" applyAlignment="1">
      <alignment horizontal="left" wrapText="1"/>
    </xf>
    <xf numFmtId="14" fontId="3" fillId="24" borderId="0" xfId="0" applyNumberFormat="1" applyFont="1" applyFill="1" applyBorder="1" applyAlignment="1">
      <alignment horizontal="left" wrapText="1"/>
    </xf>
    <xf numFmtId="164" fontId="3" fillId="0" borderId="0" xfId="0" applyNumberFormat="1" applyFont="1" applyBorder="1" applyAlignment="1">
      <alignment horizontal="right" wrapText="1"/>
    </xf>
    <xf numFmtId="0" fontId="3" fillId="0" borderId="0" xfId="0" applyNumberFormat="1" applyFont="1" applyBorder="1" applyAlignment="1">
      <alignment vertical="center"/>
    </xf>
    <xf numFmtId="164" fontId="3" fillId="24" borderId="0" xfId="0" applyNumberFormat="1" applyFont="1" applyFill="1" applyBorder="1" applyAlignment="1">
      <alignment wrapText="1"/>
    </xf>
    <xf numFmtId="164" fontId="25" fillId="0" borderId="0" xfId="0" applyNumberFormat="1" applyFont="1" applyBorder="1" applyAlignment="1">
      <alignment horizontal="right" wrapText="1"/>
    </xf>
    <xf numFmtId="164" fontId="25" fillId="0" borderId="0" xfId="0" applyNumberFormat="1" applyFont="1" applyBorder="1" applyAlignment="1">
      <alignment wrapText="1"/>
    </xf>
    <xf numFmtId="14" fontId="25" fillId="0" borderId="0" xfId="0" applyNumberFormat="1" applyFont="1" applyBorder="1" applyAlignment="1">
      <alignment horizontal="left" wrapText="1"/>
    </xf>
    <xf numFmtId="0" fontId="25" fillId="0" borderId="0" xfId="0" applyNumberFormat="1" applyFont="1" applyBorder="1" applyAlignment="1">
      <alignment vertical="center"/>
    </xf>
    <xf numFmtId="164" fontId="2" fillId="24" borderId="0" xfId="0" applyNumberFormat="1" applyFont="1" applyFill="1" applyBorder="1" applyAlignment="1">
      <alignment wrapText="1"/>
    </xf>
    <xf numFmtId="164" fontId="3" fillId="24" borderId="0" xfId="0" applyNumberFormat="1" applyFont="1" applyFill="1" applyBorder="1" applyAlignment="1">
      <alignment horizontal="right" wrapText="1"/>
    </xf>
    <xf numFmtId="164" fontId="3" fillId="0" borderId="0" xfId="0" applyNumberFormat="1" applyFont="1" applyFill="1" applyBorder="1" applyAlignment="1">
      <alignment horizontal="right" wrapText="1"/>
    </xf>
    <xf numFmtId="164" fontId="3" fillId="0" borderId="0" xfId="0" applyNumberFormat="1" applyFont="1" applyFill="1" applyBorder="1" applyAlignment="1">
      <alignment wrapText="1"/>
    </xf>
    <xf numFmtId="14" fontId="3" fillId="0" borderId="0" xfId="0" applyNumberFormat="1" applyFont="1" applyFill="1" applyBorder="1" applyAlignment="1">
      <alignment horizontal="left" wrapText="1"/>
    </xf>
    <xf numFmtId="0" fontId="3" fillId="0" borderId="0" xfId="0" applyNumberFormat="1" applyFont="1" applyFill="1" applyBorder="1" applyAlignment="1">
      <alignment vertical="center"/>
    </xf>
    <xf numFmtId="164" fontId="26" fillId="0" borderId="0" xfId="0" applyNumberFormat="1" applyFont="1" applyBorder="1" applyAlignment="1">
      <alignment horizontal="right" wrapText="1"/>
    </xf>
    <xf numFmtId="164" fontId="26" fillId="0" borderId="0" xfId="0" applyNumberFormat="1" applyFont="1" applyBorder="1" applyAlignment="1">
      <alignment wrapText="1"/>
    </xf>
    <xf numFmtId="14" fontId="26" fillId="0" borderId="0" xfId="0" applyNumberFormat="1" applyFont="1" applyBorder="1" applyAlignment="1">
      <alignment horizontal="left" wrapText="1"/>
    </xf>
    <xf numFmtId="0" fontId="25" fillId="0" borderId="0" xfId="0" applyNumberFormat="1" applyFont="1" applyFill="1" applyBorder="1" applyAlignment="1">
      <alignment vertical="center"/>
    </xf>
    <xf numFmtId="164" fontId="3" fillId="0" borderId="0" xfId="0" applyNumberFormat="1" applyFont="1" applyFill="1" applyBorder="1" applyAlignment="1">
      <alignment horizontal="left"/>
    </xf>
    <xf numFmtId="164" fontId="3" fillId="0" borderId="0" xfId="0" applyNumberFormat="1" applyFont="1" applyBorder="1" applyAlignment="1">
      <alignment horizontal="left"/>
    </xf>
    <xf numFmtId="164" fontId="2" fillId="0" borderId="0" xfId="0" applyNumberFormat="1" applyFont="1" applyBorder="1" applyAlignment="1">
      <alignment horizontal="left" wrapText="1"/>
    </xf>
    <xf numFmtId="1" fontId="3" fillId="0" borderId="0" xfId="0" applyNumberFormat="1" applyFont="1" applyBorder="1"/>
    <xf numFmtId="1" fontId="3" fillId="0" borderId="0" xfId="0" applyNumberFormat="1" applyFont="1" applyFill="1" applyBorder="1" applyAlignment="1">
      <alignment wrapText="1"/>
    </xf>
    <xf numFmtId="164" fontId="23" fillId="0" borderId="0" xfId="0" applyNumberFormat="1" applyFont="1" applyFill="1" applyBorder="1" applyAlignment="1">
      <alignment horizontal="left" wrapText="1"/>
    </xf>
    <xf numFmtId="164" fontId="23" fillId="0" borderId="0" xfId="0" applyNumberFormat="1" applyFont="1" applyFill="1" applyBorder="1" applyAlignment="1">
      <alignment wrapText="1"/>
    </xf>
    <xf numFmtId="14" fontId="23" fillId="0" borderId="0" xfId="0" applyNumberFormat="1" applyFont="1" applyFill="1" applyBorder="1" applyAlignment="1">
      <alignment horizontal="left" wrapText="1"/>
    </xf>
    <xf numFmtId="0" fontId="24" fillId="0" borderId="0" xfId="0" applyNumberFormat="1" applyFont="1" applyFill="1" applyBorder="1" applyAlignment="1">
      <alignment vertical="center"/>
    </xf>
    <xf numFmtId="164" fontId="24" fillId="0" borderId="0" xfId="0" applyNumberFormat="1" applyFont="1" applyFill="1" applyBorder="1"/>
    <xf numFmtId="164" fontId="2" fillId="0" borderId="0" xfId="0" applyNumberFormat="1" applyFont="1" applyFill="1" applyBorder="1"/>
    <xf numFmtId="164" fontId="3" fillId="0" borderId="0" xfId="0" applyNumberFormat="1" applyFont="1" applyFill="1" applyBorder="1" applyAlignment="1">
      <alignment horizontal="right"/>
    </xf>
    <xf numFmtId="164" fontId="1" fillId="0" borderId="0" xfId="0" applyNumberFormat="1" applyFont="1" applyFill="1" applyBorder="1"/>
    <xf numFmtId="0" fontId="1" fillId="26" borderId="0" xfId="0" applyFont="1" applyFill="1"/>
    <xf numFmtId="0" fontId="2" fillId="27" borderId="0" xfId="0" applyFont="1" applyFill="1"/>
    <xf numFmtId="0" fontId="28" fillId="25" borderId="0" xfId="0" applyFont="1" applyFill="1"/>
    <xf numFmtId="164" fontId="1" fillId="0" borderId="0" xfId="0" applyNumberFormat="1" applyFont="1" applyFill="1" applyBorder="1" applyAlignment="1">
      <alignment horizontal="left" wrapText="1"/>
    </xf>
    <xf numFmtId="14" fontId="1" fillId="0" borderId="0" xfId="0" applyNumberFormat="1" applyFont="1" applyFill="1" applyBorder="1" applyAlignment="1">
      <alignment horizontal="left" wrapText="1"/>
    </xf>
    <xf numFmtId="1" fontId="27" fillId="0" borderId="0" xfId="0" applyNumberFormat="1" applyFont="1" applyBorder="1"/>
    <xf numFmtId="14" fontId="0" fillId="28" borderId="0" xfId="0" applyNumberFormat="1" applyFill="1"/>
    <xf numFmtId="164" fontId="3" fillId="28" borderId="0" xfId="0" applyNumberFormat="1" applyFont="1" applyFill="1" applyBorder="1" applyAlignment="1">
      <alignment horizontal="left" wrapText="1"/>
    </xf>
    <xf numFmtId="164" fontId="3" fillId="28" borderId="0" xfId="0" applyNumberFormat="1" applyFont="1" applyFill="1" applyBorder="1" applyAlignment="1">
      <alignment wrapText="1"/>
    </xf>
    <xf numFmtId="14" fontId="3" fillId="28" borderId="0" xfId="0" applyNumberFormat="1" applyFont="1" applyFill="1" applyBorder="1" applyAlignment="1">
      <alignment horizontal="left" wrapText="1"/>
    </xf>
    <xf numFmtId="164" fontId="2" fillId="28" borderId="0" xfId="0" applyNumberFormat="1" applyFont="1" applyFill="1" applyBorder="1" applyAlignment="1">
      <alignment horizontal="left" wrapText="1"/>
    </xf>
    <xf numFmtId="164" fontId="2" fillId="0" borderId="0" xfId="0" applyNumberFormat="1" applyFont="1" applyBorder="1" applyAlignment="1">
      <alignment horizontal="center" wrapText="1"/>
    </xf>
    <xf numFmtId="14" fontId="4" fillId="0" borderId="0" xfId="0" applyNumberFormat="1" applyFont="1" applyBorder="1" applyAlignment="1">
      <alignment horizontal="left" wrapText="1"/>
    </xf>
    <xf numFmtId="14" fontId="1" fillId="28" borderId="0" xfId="0" applyNumberFormat="1" applyFont="1" applyFill="1" applyBorder="1" applyAlignment="1">
      <alignment horizontal="left" wrapText="1"/>
    </xf>
    <xf numFmtId="0" fontId="27" fillId="0" borderId="0" xfId="0" applyFont="1" applyFill="1"/>
    <xf numFmtId="0" fontId="1" fillId="0" borderId="0" xfId="0" applyFont="1" applyFill="1"/>
    <xf numFmtId="0" fontId="1" fillId="0" borderId="0" xfId="0" applyNumberFormat="1" applyFont="1" applyFill="1" applyBorder="1" applyAlignment="1">
      <alignment horizontal="left" vertical="center"/>
    </xf>
    <xf numFmtId="164" fontId="1" fillId="0" borderId="0" xfId="0" applyNumberFormat="1" applyFont="1" applyFill="1" applyBorder="1" applyAlignment="1">
      <alignment horizontal="left"/>
    </xf>
    <xf numFmtId="164" fontId="1" fillId="0" borderId="0" xfId="0" applyNumberFormat="1" applyFont="1" applyFill="1" applyBorder="1" applyAlignment="1">
      <alignment horizontal="right"/>
    </xf>
    <xf numFmtId="0" fontId="2" fillId="0" borderId="0" xfId="0" applyFont="1" applyFill="1" applyAlignment="1">
      <alignment horizontal="center"/>
    </xf>
    <xf numFmtId="14" fontId="1" fillId="0" borderId="0" xfId="0" applyNumberFormat="1" applyFont="1" applyFill="1" applyAlignment="1">
      <alignment horizontal="center" vertical="center" textRotation="180"/>
    </xf>
    <xf numFmtId="0" fontId="1" fillId="28" borderId="0" xfId="0" applyNumberFormat="1" applyFont="1" applyFill="1" applyBorder="1" applyAlignment="1">
      <alignment horizontal="left" wrapText="1"/>
    </xf>
    <xf numFmtId="0" fontId="3" fillId="28" borderId="0" xfId="0" applyNumberFormat="1" applyFont="1" applyFill="1" applyBorder="1" applyAlignment="1">
      <alignment horizontal="left" wrapText="1"/>
    </xf>
    <xf numFmtId="0" fontId="3" fillId="24" borderId="0" xfId="0" applyNumberFormat="1" applyFont="1" applyFill="1" applyBorder="1" applyAlignment="1">
      <alignment horizontal="right" vertical="center"/>
    </xf>
    <xf numFmtId="0" fontId="1" fillId="29" borderId="0" xfId="0" applyFont="1" applyFill="1"/>
    <xf numFmtId="164" fontId="1" fillId="29" borderId="0" xfId="0" applyNumberFormat="1" applyFont="1" applyFill="1" applyBorder="1" applyAlignment="1">
      <alignment horizontal="left" wrapText="1"/>
    </xf>
    <xf numFmtId="164" fontId="2" fillId="29" borderId="0" xfId="0" applyNumberFormat="1" applyFont="1" applyFill="1" applyBorder="1" applyAlignment="1">
      <alignment horizontal="left" wrapText="1"/>
    </xf>
    <xf numFmtId="1" fontId="3" fillId="30" borderId="0" xfId="0" applyNumberFormat="1" applyFont="1" applyFill="1" applyBorder="1" applyAlignment="1">
      <alignment vertical="center"/>
    </xf>
    <xf numFmtId="0" fontId="1" fillId="0" borderId="0" xfId="0" applyFont="1"/>
    <xf numFmtId="0" fontId="31" fillId="0" borderId="0" xfId="0" applyFont="1"/>
    <xf numFmtId="164" fontId="2" fillId="24" borderId="0" xfId="0" applyNumberFormat="1" applyFont="1" applyFill="1" applyBorder="1" applyAlignment="1">
      <alignment horizontal="center" wrapText="1"/>
    </xf>
  </cellXfs>
  <cellStyles count="44">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rmal 2" xfId="37"/>
    <cellStyle name="Note" xfId="38" builtinId="10" customBuiltin="1"/>
    <cellStyle name="Output" xfId="39" builtinId="21" customBuiltin="1"/>
    <cellStyle name="Percent 2" xfId="40"/>
    <cellStyle name="Title" xfId="41" builtinId="15" customBuiltin="1"/>
    <cellStyle name="Total" xfId="42" builtinId="25" customBuiltin="1"/>
    <cellStyle name="Warning Text" xfId="43" builtinId="11" customBuiltin="1"/>
  </cellStyles>
  <dxfs count="54">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
      <font>
        <color rgb="FF00B050"/>
      </font>
      <fill>
        <patternFill>
          <bgColor rgb="FF00B050"/>
        </patternFill>
      </fill>
    </dxf>
  </dxfs>
  <tableStyles count="0" defaultTableStyle="TableStyleMedium2" defaultPivotStyle="PivotStyleLight16"/>
  <colors>
    <mruColors>
      <color rgb="FFCCCC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10</xdr:col>
      <xdr:colOff>309995</xdr:colOff>
      <xdr:row>0</xdr:row>
      <xdr:rowOff>0</xdr:rowOff>
    </xdr:from>
    <xdr:to>
      <xdr:col>12</xdr:col>
      <xdr:colOff>528395</xdr:colOff>
      <xdr:row>3</xdr:row>
      <xdr:rowOff>15236</xdr:rowOff>
    </xdr:to>
    <xdr:pic>
      <xdr:nvPicPr>
        <xdr:cNvPr id="2" name="Picture 1" descr="PAS logo.jpg"/>
        <xdr:cNvPicPr>
          <a:picLocks noChangeAspect="1"/>
        </xdr:cNvPicPr>
      </xdr:nvPicPr>
      <xdr:blipFill>
        <a:blip xmlns:r="http://schemas.openxmlformats.org/officeDocument/2006/relationships" r:embed="rId1" cstate="print"/>
        <a:stretch>
          <a:fillRect/>
        </a:stretch>
      </xdr:blipFill>
      <xdr:spPr>
        <a:xfrm>
          <a:off x="6284768" y="0"/>
          <a:ext cx="824536" cy="569418"/>
        </a:xfrm>
        <a:prstGeom prst="rect">
          <a:avLst/>
        </a:prstGeom>
      </xdr:spPr>
    </xdr:pic>
    <xdr:clientData/>
  </xdr:twoCellAnchor>
  <xdr:twoCellAnchor>
    <xdr:from>
      <xdr:col>0</xdr:col>
      <xdr:colOff>60613</xdr:colOff>
      <xdr:row>1</xdr:row>
      <xdr:rowOff>103908</xdr:rowOff>
    </xdr:from>
    <xdr:to>
      <xdr:col>10</xdr:col>
      <xdr:colOff>51953</xdr:colOff>
      <xdr:row>14</xdr:row>
      <xdr:rowOff>121227</xdr:rowOff>
    </xdr:to>
    <xdr:sp macro="" textlink="">
      <xdr:nvSpPr>
        <xdr:cNvPr id="6" name="TextBox 5"/>
        <xdr:cNvSpPr txBox="1"/>
      </xdr:nvSpPr>
      <xdr:spPr>
        <a:xfrm>
          <a:off x="60613" y="329044"/>
          <a:ext cx="5966113" cy="215611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000">
              <a:solidFill>
                <a:schemeClr val="dk1"/>
              </a:solidFill>
              <a:effectLst/>
              <a:latin typeface="Arial" panose="020B0604020202020204" pitchFamily="34" charset="0"/>
              <a:ea typeface="+mn-ea"/>
              <a:cs typeface="Arial" panose="020B0604020202020204" pitchFamily="34" charset="0"/>
            </a:rPr>
            <a:t>The Neighbourhood Plan Project Management Tool is a way of planning how to produce and deliver a Neighbourhood Plan. It is a guide to the overall process and timescale for neighbourhood plan-making; giving the key headings of activities required and timings with an ability to add tasks to the tool to produce a timeline and production plan for a neighbourhood plan.  The tool is for local planning authorities and parish councils or neighbourhood forums to use together to produce a neighbourhood plan.</a:t>
          </a:r>
        </a:p>
        <a:p>
          <a:endParaRPr lang="en-GB"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This project management tool allows you to enter tasks and timings on the red 'task plan' </a:t>
          </a:r>
          <a:r>
            <a:rPr lang="en-GB" sz="1000" baseline="0">
              <a:solidFill>
                <a:schemeClr val="dk1"/>
              </a:solidFill>
              <a:effectLst/>
              <a:latin typeface="Arial" panose="020B0604020202020204" pitchFamily="34" charset="0"/>
              <a:ea typeface="+mn-ea"/>
              <a:cs typeface="Arial" panose="020B0604020202020204" pitchFamily="34" charset="0"/>
            </a:rPr>
            <a:t> </a:t>
          </a:r>
          <a:r>
            <a:rPr lang="en-GB" sz="1000">
              <a:solidFill>
                <a:schemeClr val="dk1"/>
              </a:solidFill>
              <a:effectLst/>
              <a:latin typeface="Arial" panose="020B0604020202020204" pitchFamily="34" charset="0"/>
              <a:ea typeface="+mn-ea"/>
              <a:cs typeface="Arial" panose="020B0604020202020204" pitchFamily="34" charset="0"/>
            </a:rPr>
            <a:t>tab. The 'task plan' lists the key task headings that will be required to produce a neighbourhood plan and gives indicative or required timescales for these task headings.  The task headings that are the responsibility of the local authority have been highlighted in purple.</a:t>
          </a:r>
        </a:p>
        <a:p>
          <a:endParaRPr lang="en-GB" sz="1000">
            <a:solidFill>
              <a:schemeClr val="dk1"/>
            </a:solidFill>
            <a:effectLst/>
            <a:latin typeface="Arial" panose="020B0604020202020204" pitchFamily="34" charset="0"/>
            <a:ea typeface="+mn-ea"/>
            <a:cs typeface="Arial" panose="020B0604020202020204" pitchFamily="34" charset="0"/>
          </a:endParaRPr>
        </a:p>
        <a:p>
          <a:r>
            <a:rPr lang="en-GB" sz="1000">
              <a:solidFill>
                <a:schemeClr val="dk1"/>
              </a:solidFill>
              <a:effectLst/>
              <a:latin typeface="Arial" panose="020B0604020202020204" pitchFamily="34" charset="0"/>
              <a:ea typeface="+mn-ea"/>
              <a:cs typeface="Arial" panose="020B0604020202020204" pitchFamily="34" charset="0"/>
            </a:rPr>
            <a:t>Entries on the 'task plan' tab are automatically transferred into a Gantt chart to produce a timeline for the production of the plan.  The timeline can be found on the yellow 'Gantt' tab.</a:t>
          </a:r>
          <a:endParaRPr lang="en-GB" sz="1000" baseline="0">
            <a:latin typeface="Arial" panose="020B0604020202020204" pitchFamily="34" charset="0"/>
            <a:cs typeface="Arial" panose="020B0604020202020204" pitchFamily="34" charset="0"/>
          </a:endParaRPr>
        </a:p>
        <a:p>
          <a:endParaRPr lang="en-GB" sz="1100"/>
        </a:p>
      </xdr:txBody>
    </xdr:sp>
    <xdr:clientData/>
  </xdr:twoCellAnchor>
  <xdr:oneCellAnchor>
    <xdr:from>
      <xdr:col>0</xdr:col>
      <xdr:colOff>173181</xdr:colOff>
      <xdr:row>27</xdr:row>
      <xdr:rowOff>86590</xdr:rowOff>
    </xdr:from>
    <xdr:ext cx="6502978" cy="1844388"/>
    <xdr:sp macro="" textlink="">
      <xdr:nvSpPr>
        <xdr:cNvPr id="8" name="TextBox 7"/>
        <xdr:cNvSpPr txBox="1"/>
      </xdr:nvSpPr>
      <xdr:spPr>
        <a:xfrm>
          <a:off x="173181" y="5082885"/>
          <a:ext cx="6502978" cy="184438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GB" sz="1000">
              <a:latin typeface="Arial" panose="020B0604020202020204" pitchFamily="34" charset="0"/>
              <a:cs typeface="Arial" panose="020B0604020202020204" pitchFamily="34" charset="0"/>
            </a:rPr>
            <a:t>User</a:t>
          </a:r>
          <a:r>
            <a:rPr lang="en-GB" sz="1000" baseline="0">
              <a:latin typeface="Arial" panose="020B0604020202020204" pitchFamily="34" charset="0"/>
              <a:cs typeface="Arial" panose="020B0604020202020204" pitchFamily="34" charset="0"/>
            </a:rPr>
            <a:t> notes:</a:t>
          </a:r>
        </a:p>
        <a:p>
          <a:r>
            <a:rPr lang="en-GB" sz="1000" baseline="0">
              <a:latin typeface="Arial" panose="020B0604020202020204" pitchFamily="34" charset="0"/>
              <a:cs typeface="Arial" panose="020B0604020202020204" pitchFamily="34" charset="0"/>
            </a:rPr>
            <a:t>a) The task list allows record the: </a:t>
          </a:r>
        </a:p>
        <a:p>
          <a:r>
            <a:rPr lang="en-GB" sz="1000" baseline="0">
              <a:latin typeface="Arial" panose="020B0604020202020204" pitchFamily="34" charset="0"/>
              <a:cs typeface="Arial" panose="020B0604020202020204" pitchFamily="34" charset="0"/>
            </a:rPr>
            <a:t>	i) status of tasks (unknown, programme, started, in progress or blank)</a:t>
          </a:r>
        </a:p>
        <a:p>
          <a:r>
            <a:rPr lang="en-GB" sz="1000" baseline="0">
              <a:latin typeface="Arial" panose="020B0604020202020204" pitchFamily="34" charset="0"/>
              <a:cs typeface="Arial" panose="020B0604020202020204" pitchFamily="34" charset="0"/>
            </a:rPr>
            <a:t>	ii) ownership of tasks (neighbourhood, neighbourhood &amp; LPA, or add your own entry)</a:t>
          </a:r>
        </a:p>
        <a:p>
          <a:r>
            <a:rPr lang="en-GB" sz="1000" baseline="0">
              <a:latin typeface="Arial" panose="020B0604020202020204" pitchFamily="34" charset="0"/>
              <a:cs typeface="Arial" panose="020B0604020202020204" pitchFamily="34" charset="0"/>
            </a:rPr>
            <a:t>	iii) start and finish time tasks</a:t>
          </a:r>
        </a:p>
        <a:p>
          <a:endParaRPr lang="en-GB" sz="1000" baseline="0">
            <a:latin typeface="Arial" panose="020B0604020202020204" pitchFamily="34" charset="0"/>
            <a:cs typeface="Arial" panose="020B0604020202020204" pitchFamily="34" charset="0"/>
          </a:endParaRPr>
        </a:p>
        <a:p>
          <a:r>
            <a:rPr lang="en-GB" sz="1000" baseline="0">
              <a:latin typeface="Arial" panose="020B0604020202020204" pitchFamily="34" charset="0"/>
              <a:cs typeface="Arial" panose="020B0604020202020204" pitchFamily="34" charset="0"/>
            </a:rPr>
            <a:t>b) You can add extra task headings at the end of the task  plan if required and they will be added to the bottom of the Gantt chart.  For example, you could add additional tasks if a further round of consultation is appropriate following the emergence of new ideas from consultation or if a restructuring of the document arises.</a:t>
          </a:r>
        </a:p>
        <a:p>
          <a:endParaRPr lang="en-GB" sz="1000" baseline="0">
            <a:latin typeface="Arial" panose="020B0604020202020204" pitchFamily="34" charset="0"/>
            <a:cs typeface="Arial" panose="020B0604020202020204" pitchFamily="34" charset="0"/>
          </a:endParaRPr>
        </a:p>
        <a:p>
          <a:r>
            <a:rPr lang="en-GB" sz="1000" baseline="0">
              <a:latin typeface="Arial" panose="020B0604020202020204" pitchFamily="34" charset="0"/>
              <a:cs typeface="Arial" panose="020B0604020202020204" pitchFamily="34" charset="0"/>
            </a:rPr>
            <a:t>c) The 'Referendum' task heading has a 28 day period statutory minimum for community lead plans and a 56 day statutory minimum for business lead plans noted. Use the period relevant to your plan.</a:t>
          </a:r>
        </a:p>
      </xdr:txBody>
    </xdr:sp>
    <xdr:clientData/>
  </xdr:oneCellAnchor>
  <xdr:twoCellAnchor editAs="oneCell">
    <xdr:from>
      <xdr:col>0</xdr:col>
      <xdr:colOff>60613</xdr:colOff>
      <xdr:row>40</xdr:row>
      <xdr:rowOff>25977</xdr:rowOff>
    </xdr:from>
    <xdr:to>
      <xdr:col>1</xdr:col>
      <xdr:colOff>480767</xdr:colOff>
      <xdr:row>41</xdr:row>
      <xdr:rowOff>148724</xdr:rowOff>
    </xdr:to>
    <xdr:pic>
      <xdr:nvPicPr>
        <xdr:cNvPr id="5" name="Picture 4" descr="Fortismere_logo_web2.jpg"/>
        <xdr:cNvPicPr/>
      </xdr:nvPicPr>
      <xdr:blipFill>
        <a:blip xmlns:r="http://schemas.openxmlformats.org/officeDocument/2006/relationships" r:embed="rId2" cstate="print"/>
        <a:stretch>
          <a:fillRect/>
        </a:stretch>
      </xdr:blipFill>
      <xdr:spPr>
        <a:xfrm>
          <a:off x="60613" y="7161068"/>
          <a:ext cx="861768" cy="287269"/>
        </a:xfrm>
        <a:prstGeom prst="rect">
          <a:avLst/>
        </a:prstGeom>
      </xdr:spPr>
    </xdr:pic>
    <xdr:clientData/>
  </xdr:twoCellAnchor>
  <xdr:twoCellAnchor editAs="oneCell">
    <xdr:from>
      <xdr:col>2</xdr:col>
      <xdr:colOff>0</xdr:colOff>
      <xdr:row>40</xdr:row>
      <xdr:rowOff>0</xdr:rowOff>
    </xdr:from>
    <xdr:to>
      <xdr:col>3</xdr:col>
      <xdr:colOff>363388</xdr:colOff>
      <xdr:row>41</xdr:row>
      <xdr:rowOff>122476</xdr:rowOff>
    </xdr:to>
    <xdr:pic>
      <xdr:nvPicPr>
        <xdr:cNvPr id="7" name="Picture 6" descr="ArupLogo2010_k.jpg"/>
        <xdr:cNvPicPr/>
      </xdr:nvPicPr>
      <xdr:blipFill>
        <a:blip xmlns:r="http://schemas.openxmlformats.org/officeDocument/2006/relationships" r:embed="rId3" cstate="print"/>
        <a:stretch>
          <a:fillRect/>
        </a:stretch>
      </xdr:blipFill>
      <xdr:spPr>
        <a:xfrm>
          <a:off x="1047750" y="7135091"/>
          <a:ext cx="969524" cy="2869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L43"/>
  <sheetViews>
    <sheetView showGridLines="0" tabSelected="1" zoomScale="110" zoomScaleNormal="110" workbookViewId="0">
      <selection activeCell="G43" sqref="G43"/>
    </sheetView>
  </sheetViews>
  <sheetFormatPr defaultRowHeight="12.75" x14ac:dyDescent="0.2"/>
  <cols>
    <col min="1" max="1" width="6.5703125" customWidth="1"/>
    <col min="6" max="6" width="10.28515625" bestFit="1" customWidth="1"/>
    <col min="12" max="12" width="16.5703125" hidden="1" customWidth="1"/>
  </cols>
  <sheetData>
    <row r="1" spans="1:12" ht="18" x14ac:dyDescent="0.25">
      <c r="A1" s="3" t="s">
        <v>57</v>
      </c>
      <c r="L1" s="48" t="s">
        <v>13</v>
      </c>
    </row>
    <row r="2" spans="1:12" x14ac:dyDescent="0.2">
      <c r="L2" s="48" t="s">
        <v>17</v>
      </c>
    </row>
    <row r="3" spans="1:12" x14ac:dyDescent="0.2">
      <c r="A3" s="2"/>
    </row>
    <row r="4" spans="1:12" x14ac:dyDescent="0.2">
      <c r="A4" s="2"/>
      <c r="L4" s="47" t="s">
        <v>2</v>
      </c>
    </row>
    <row r="5" spans="1:12" x14ac:dyDescent="0.2">
      <c r="A5" s="2"/>
      <c r="L5" s="46" t="s">
        <v>14</v>
      </c>
    </row>
    <row r="6" spans="1:12" x14ac:dyDescent="0.2">
      <c r="A6" s="2"/>
      <c r="L6" s="46" t="s">
        <v>15</v>
      </c>
    </row>
    <row r="7" spans="1:12" x14ac:dyDescent="0.2">
      <c r="L7" s="46" t="s">
        <v>4</v>
      </c>
    </row>
    <row r="8" spans="1:12" x14ac:dyDescent="0.2">
      <c r="L8" s="46" t="s">
        <v>16</v>
      </c>
    </row>
    <row r="10" spans="1:12" x14ac:dyDescent="0.2">
      <c r="L10" s="47" t="s">
        <v>29</v>
      </c>
    </row>
    <row r="11" spans="1:12" x14ac:dyDescent="0.2">
      <c r="L11" s="46" t="s">
        <v>31</v>
      </c>
    </row>
    <row r="12" spans="1:12" x14ac:dyDescent="0.2">
      <c r="L12" s="46" t="s">
        <v>30</v>
      </c>
    </row>
    <row r="13" spans="1:12" x14ac:dyDescent="0.2">
      <c r="L13" s="46" t="s">
        <v>56</v>
      </c>
    </row>
    <row r="14" spans="1:12" x14ac:dyDescent="0.2">
      <c r="L14" s="46"/>
    </row>
    <row r="15" spans="1:12" x14ac:dyDescent="0.2">
      <c r="L15" s="46"/>
    </row>
    <row r="16" spans="1:12" x14ac:dyDescent="0.2">
      <c r="A16" s="1" t="s">
        <v>6</v>
      </c>
      <c r="L16" s="46"/>
    </row>
    <row r="17" spans="1:6" x14ac:dyDescent="0.2">
      <c r="A17" s="4" t="s">
        <v>7</v>
      </c>
      <c r="B17" s="2" t="s">
        <v>20</v>
      </c>
      <c r="F17" s="52">
        <v>41365</v>
      </c>
    </row>
    <row r="18" spans="1:6" x14ac:dyDescent="0.2">
      <c r="A18" s="4" t="s">
        <v>8</v>
      </c>
      <c r="B18" s="2" t="s">
        <v>23</v>
      </c>
    </row>
    <row r="19" spans="1:6" x14ac:dyDescent="0.2">
      <c r="B19" s="5" t="s">
        <v>9</v>
      </c>
      <c r="C19" s="2" t="s">
        <v>58</v>
      </c>
    </row>
    <row r="20" spans="1:6" x14ac:dyDescent="0.2">
      <c r="B20" s="5" t="s">
        <v>10</v>
      </c>
      <c r="C20" s="2" t="s">
        <v>61</v>
      </c>
    </row>
    <row r="21" spans="1:6" x14ac:dyDescent="0.2">
      <c r="B21" s="5"/>
      <c r="C21" s="2" t="s">
        <v>59</v>
      </c>
    </row>
    <row r="22" spans="1:6" x14ac:dyDescent="0.2">
      <c r="B22" s="5" t="s">
        <v>60</v>
      </c>
      <c r="C22" s="2" t="s">
        <v>62</v>
      </c>
    </row>
    <row r="23" spans="1:6" x14ac:dyDescent="0.2">
      <c r="B23" s="5"/>
      <c r="C23" s="2" t="s">
        <v>64</v>
      </c>
    </row>
    <row r="24" spans="1:6" x14ac:dyDescent="0.2">
      <c r="B24" s="5"/>
      <c r="C24" s="2" t="s">
        <v>69</v>
      </c>
    </row>
    <row r="25" spans="1:6" x14ac:dyDescent="0.2">
      <c r="B25" s="5"/>
      <c r="C25" s="2" t="s">
        <v>63</v>
      </c>
    </row>
    <row r="26" spans="1:6" x14ac:dyDescent="0.2">
      <c r="B26" s="5"/>
      <c r="C26" s="2" t="s">
        <v>71</v>
      </c>
    </row>
    <row r="27" spans="1:6" x14ac:dyDescent="0.2">
      <c r="A27" s="4" t="s">
        <v>11</v>
      </c>
      <c r="B27" s="2" t="s">
        <v>24</v>
      </c>
    </row>
    <row r="40" spans="1:1" x14ac:dyDescent="0.2">
      <c r="A40" s="74" t="s">
        <v>72</v>
      </c>
    </row>
    <row r="43" spans="1:1" x14ac:dyDescent="0.2">
      <c r="A43" s="75" t="s">
        <v>73</v>
      </c>
    </row>
  </sheetData>
  <pageMargins left="0.70866141732283472" right="0.70866141732283472" top="0.74803149606299213" bottom="0.74803149606299213" header="0.31496062992125984" footer="0.31496062992125984"/>
  <pageSetup paperSize="252" scale="7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FF0000"/>
  </sheetPr>
  <dimension ref="A1:G481"/>
  <sheetViews>
    <sheetView zoomScaleNormal="100" workbookViewId="0">
      <pane xSplit="7" ySplit="3" topLeftCell="H206" activePane="bottomRight" state="frozen"/>
      <selection pane="topRight" activeCell="H1" sqref="H1"/>
      <selection pane="bottomLeft" activeCell="A4" sqref="A4"/>
      <selection pane="bottomRight" activeCell="B233" sqref="B233"/>
    </sheetView>
  </sheetViews>
  <sheetFormatPr defaultColWidth="14.28515625" defaultRowHeight="12.75" x14ac:dyDescent="0.2"/>
  <cols>
    <col min="1" max="1" width="5.140625" style="36" customWidth="1"/>
    <col min="2" max="2" width="87.85546875" style="34" customWidth="1"/>
    <col min="3" max="3" width="11.28515625" style="7" customWidth="1"/>
    <col min="4" max="4" width="23.85546875" style="7" customWidth="1"/>
    <col min="5" max="5" width="11" style="8" customWidth="1"/>
    <col min="6" max="6" width="10.5703125" style="8" customWidth="1"/>
    <col min="7" max="7" width="10.42578125" style="17" customWidth="1"/>
    <col min="8" max="16384" width="14.28515625" style="9"/>
  </cols>
  <sheetData>
    <row r="1" spans="1:7" ht="18" x14ac:dyDescent="0.25">
      <c r="A1" s="51" t="s">
        <v>18</v>
      </c>
    </row>
    <row r="3" spans="1:7" s="43" customFormat="1" ht="25.5" x14ac:dyDescent="0.2">
      <c r="A3" s="35" t="s">
        <v>5</v>
      </c>
      <c r="B3" s="35" t="s">
        <v>12</v>
      </c>
      <c r="C3" s="57" t="s">
        <v>2</v>
      </c>
      <c r="D3" s="57" t="s">
        <v>29</v>
      </c>
      <c r="E3" s="57" t="s">
        <v>0</v>
      </c>
      <c r="F3" s="57" t="s">
        <v>1</v>
      </c>
      <c r="G3" s="57" t="s">
        <v>25</v>
      </c>
    </row>
    <row r="4" spans="1:7" x14ac:dyDescent="0.2">
      <c r="A4" s="6"/>
      <c r="B4" s="11"/>
      <c r="C4" s="10"/>
      <c r="D4" s="10"/>
      <c r="E4" s="12"/>
      <c r="F4" s="12"/>
      <c r="G4" s="13"/>
    </row>
    <row r="5" spans="1:7" s="42" customFormat="1" ht="15.75" x14ac:dyDescent="0.25">
      <c r="A5" s="37"/>
      <c r="B5" s="38"/>
      <c r="C5" s="39"/>
      <c r="D5" s="39"/>
      <c r="E5" s="40"/>
      <c r="F5" s="40"/>
      <c r="G5" s="41"/>
    </row>
    <row r="6" spans="1:7" s="33" customFormat="1" x14ac:dyDescent="0.2">
      <c r="A6" s="6"/>
      <c r="B6" s="56" t="s">
        <v>35</v>
      </c>
      <c r="C6" s="14"/>
      <c r="D6" s="15"/>
      <c r="E6" s="15">
        <f>IF(MIN(E7:E21)=0,"",MIN(E7:E21))</f>
        <v>41365</v>
      </c>
      <c r="F6" s="15">
        <f>IF(MAX(F7:F21)=0,"",MAX(F7:F21))</f>
        <v>41395</v>
      </c>
      <c r="G6" s="69">
        <f>IF(E6="","",IF(F6="","",F6-E6))</f>
        <v>30</v>
      </c>
    </row>
    <row r="7" spans="1:7" ht="12.75" customHeight="1" x14ac:dyDescent="0.2">
      <c r="A7" s="6">
        <v>1</v>
      </c>
      <c r="B7" s="67" t="s">
        <v>55</v>
      </c>
      <c r="C7" s="54"/>
      <c r="D7" s="59" t="s">
        <v>30</v>
      </c>
      <c r="E7" s="55">
        <v>41365</v>
      </c>
      <c r="F7" s="55">
        <v>41395</v>
      </c>
      <c r="G7" s="73">
        <f>IF(E7="","",IF(F7="","",F7-E7))</f>
        <v>30</v>
      </c>
    </row>
    <row r="8" spans="1:7" ht="12.75" customHeight="1" x14ac:dyDescent="0.2">
      <c r="A8" s="6">
        <v>2</v>
      </c>
      <c r="B8" s="67"/>
      <c r="C8" s="54"/>
      <c r="D8" s="59"/>
      <c r="E8" s="55"/>
      <c r="F8" s="55"/>
      <c r="G8" s="73" t="str">
        <f t="shared" ref="G8:G21" si="0">IF(E8="","",IF(F8="","",F8-E8))</f>
        <v/>
      </c>
    </row>
    <row r="9" spans="1:7" ht="12.75" customHeight="1" x14ac:dyDescent="0.2">
      <c r="A9" s="6">
        <v>3</v>
      </c>
      <c r="B9" s="68"/>
      <c r="C9" s="54"/>
      <c r="D9" s="59"/>
      <c r="E9" s="55"/>
      <c r="F9" s="55"/>
      <c r="G9" s="73" t="str">
        <f t="shared" si="0"/>
        <v/>
      </c>
    </row>
    <row r="10" spans="1:7" s="33" customFormat="1" ht="12.75" customHeight="1" x14ac:dyDescent="0.2">
      <c r="A10" s="6">
        <v>4</v>
      </c>
      <c r="B10" s="68"/>
      <c r="C10" s="54"/>
      <c r="D10" s="59"/>
      <c r="E10" s="55"/>
      <c r="F10" s="55"/>
      <c r="G10" s="73" t="str">
        <f t="shared" si="0"/>
        <v/>
      </c>
    </row>
    <row r="11" spans="1:7" s="33" customFormat="1" ht="12.75" customHeight="1" x14ac:dyDescent="0.2">
      <c r="A11" s="6">
        <v>5</v>
      </c>
      <c r="B11" s="68"/>
      <c r="C11" s="54"/>
      <c r="D11" s="59"/>
      <c r="E11" s="55"/>
      <c r="F11" s="55"/>
      <c r="G11" s="73" t="str">
        <f t="shared" si="0"/>
        <v/>
      </c>
    </row>
    <row r="12" spans="1:7" ht="12.75" customHeight="1" x14ac:dyDescent="0.2">
      <c r="A12" s="6">
        <v>6</v>
      </c>
      <c r="B12" s="68"/>
      <c r="C12" s="54"/>
      <c r="D12" s="59"/>
      <c r="E12" s="55"/>
      <c r="F12" s="55"/>
      <c r="G12" s="73" t="str">
        <f t="shared" si="0"/>
        <v/>
      </c>
    </row>
    <row r="13" spans="1:7" ht="12.75" customHeight="1" x14ac:dyDescent="0.2">
      <c r="A13" s="6">
        <v>7</v>
      </c>
      <c r="B13" s="68"/>
      <c r="C13" s="54"/>
      <c r="D13" s="59"/>
      <c r="E13" s="55"/>
      <c r="F13" s="55"/>
      <c r="G13" s="73" t="str">
        <f t="shared" si="0"/>
        <v/>
      </c>
    </row>
    <row r="14" spans="1:7" ht="12.75" customHeight="1" x14ac:dyDescent="0.2">
      <c r="A14" s="6">
        <v>8</v>
      </c>
      <c r="B14" s="68"/>
      <c r="C14" s="54"/>
      <c r="D14" s="59"/>
      <c r="E14" s="55"/>
      <c r="F14" s="55"/>
      <c r="G14" s="73" t="str">
        <f t="shared" si="0"/>
        <v/>
      </c>
    </row>
    <row r="15" spans="1:7" s="33" customFormat="1" ht="12.75" customHeight="1" x14ac:dyDescent="0.2">
      <c r="A15" s="6">
        <v>9</v>
      </c>
      <c r="B15" s="68"/>
      <c r="C15" s="54"/>
      <c r="D15" s="59"/>
      <c r="E15" s="55"/>
      <c r="F15" s="55"/>
      <c r="G15" s="73" t="str">
        <f t="shared" si="0"/>
        <v/>
      </c>
    </row>
    <row r="16" spans="1:7" s="33" customFormat="1" ht="12.75" customHeight="1" x14ac:dyDescent="0.2">
      <c r="A16" s="6">
        <v>10</v>
      </c>
      <c r="B16" s="68"/>
      <c r="C16" s="54"/>
      <c r="D16" s="59"/>
      <c r="E16" s="55"/>
      <c r="F16" s="55"/>
      <c r="G16" s="73" t="str">
        <f t="shared" si="0"/>
        <v/>
      </c>
    </row>
    <row r="17" spans="1:7" ht="12.75" customHeight="1" x14ac:dyDescent="0.2">
      <c r="A17" s="6">
        <v>11</v>
      </c>
      <c r="B17" s="67"/>
      <c r="C17" s="54"/>
      <c r="D17" s="59"/>
      <c r="E17" s="55"/>
      <c r="F17" s="55"/>
      <c r="G17" s="73" t="str">
        <f t="shared" si="0"/>
        <v/>
      </c>
    </row>
    <row r="18" spans="1:7" ht="12.75" customHeight="1" x14ac:dyDescent="0.2">
      <c r="A18" s="6">
        <v>12</v>
      </c>
      <c r="B18" s="68"/>
      <c r="C18" s="54"/>
      <c r="D18" s="59"/>
      <c r="E18" s="55"/>
      <c r="F18" s="55"/>
      <c r="G18" s="73" t="str">
        <f t="shared" si="0"/>
        <v/>
      </c>
    </row>
    <row r="19" spans="1:7" s="33" customFormat="1" ht="12.75" customHeight="1" x14ac:dyDescent="0.2">
      <c r="A19" s="6">
        <v>13</v>
      </c>
      <c r="B19" s="68"/>
      <c r="C19" s="54"/>
      <c r="D19" s="59"/>
      <c r="E19" s="55"/>
      <c r="F19" s="55"/>
      <c r="G19" s="73" t="str">
        <f t="shared" si="0"/>
        <v/>
      </c>
    </row>
    <row r="20" spans="1:7" s="33" customFormat="1" ht="12.75" customHeight="1" x14ac:dyDescent="0.2">
      <c r="A20" s="6">
        <v>14</v>
      </c>
      <c r="B20" s="68"/>
      <c r="C20" s="54"/>
      <c r="D20" s="59"/>
      <c r="E20" s="55"/>
      <c r="F20" s="55"/>
      <c r="G20" s="73" t="str">
        <f t="shared" si="0"/>
        <v/>
      </c>
    </row>
    <row r="21" spans="1:7" ht="12.75" customHeight="1" x14ac:dyDescent="0.2">
      <c r="A21" s="6">
        <v>15</v>
      </c>
      <c r="B21" s="67"/>
      <c r="C21" s="54"/>
      <c r="D21" s="59"/>
      <c r="E21" s="55"/>
      <c r="F21" s="55"/>
      <c r="G21" s="73" t="str">
        <f t="shared" si="0"/>
        <v/>
      </c>
    </row>
    <row r="22" spans="1:7" x14ac:dyDescent="0.2">
      <c r="A22" s="6"/>
      <c r="B22" s="16"/>
    </row>
    <row r="23" spans="1:7" x14ac:dyDescent="0.2">
      <c r="A23" s="6"/>
      <c r="B23" s="56" t="s">
        <v>36</v>
      </c>
      <c r="C23" s="18"/>
      <c r="D23" s="18"/>
      <c r="E23" s="15">
        <f>IF(MIN(E24:E38)=0,"",MIN(E24:E38))</f>
        <v>41395</v>
      </c>
      <c r="F23" s="15">
        <f>IF(MAX(F24:F38)=0,"",MAX(F24:F38))</f>
        <v>41409</v>
      </c>
      <c r="G23" s="69">
        <f>IF(E23="","",IF(F23="","",F23-E23))</f>
        <v>14</v>
      </c>
    </row>
    <row r="24" spans="1:7" x14ac:dyDescent="0.2">
      <c r="A24" s="6">
        <f t="shared" ref="A24:A38" si="1">A7+15</f>
        <v>16</v>
      </c>
      <c r="B24" s="67" t="s">
        <v>55</v>
      </c>
      <c r="C24" s="54"/>
      <c r="D24" s="59" t="s">
        <v>30</v>
      </c>
      <c r="E24" s="55">
        <v>41395</v>
      </c>
      <c r="F24" s="55">
        <v>41409</v>
      </c>
      <c r="G24" s="73">
        <f>IF(E24="","",IF(F24="","",F24-E24))</f>
        <v>14</v>
      </c>
    </row>
    <row r="25" spans="1:7" x14ac:dyDescent="0.2">
      <c r="A25" s="6">
        <f t="shared" si="1"/>
        <v>17</v>
      </c>
      <c r="B25" s="53"/>
      <c r="C25" s="54"/>
      <c r="D25" s="59"/>
      <c r="E25" s="55"/>
      <c r="F25" s="55"/>
      <c r="G25" s="73" t="str">
        <f t="shared" ref="G25:G38" si="2">IF(E25="","",IF(F25="","",F25-E25))</f>
        <v/>
      </c>
    </row>
    <row r="26" spans="1:7" x14ac:dyDescent="0.2">
      <c r="A26" s="6">
        <f t="shared" si="1"/>
        <v>18</v>
      </c>
      <c r="B26" s="53"/>
      <c r="C26" s="54"/>
      <c r="D26" s="59"/>
      <c r="E26" s="55"/>
      <c r="F26" s="55"/>
      <c r="G26" s="73" t="str">
        <f t="shared" si="2"/>
        <v/>
      </c>
    </row>
    <row r="27" spans="1:7" x14ac:dyDescent="0.2">
      <c r="A27" s="6">
        <f t="shared" si="1"/>
        <v>19</v>
      </c>
      <c r="B27" s="53"/>
      <c r="C27" s="54"/>
      <c r="D27" s="59"/>
      <c r="E27" s="55"/>
      <c r="F27" s="55"/>
      <c r="G27" s="73" t="str">
        <f t="shared" si="2"/>
        <v/>
      </c>
    </row>
    <row r="28" spans="1:7" x14ac:dyDescent="0.2">
      <c r="A28" s="6">
        <f t="shared" si="1"/>
        <v>20</v>
      </c>
      <c r="B28" s="53"/>
      <c r="C28" s="54"/>
      <c r="D28" s="59"/>
      <c r="E28" s="55"/>
      <c r="F28" s="55"/>
      <c r="G28" s="73" t="str">
        <f t="shared" si="2"/>
        <v/>
      </c>
    </row>
    <row r="29" spans="1:7" x14ac:dyDescent="0.2">
      <c r="A29" s="6">
        <f t="shared" si="1"/>
        <v>21</v>
      </c>
      <c r="B29" s="53"/>
      <c r="C29" s="54"/>
      <c r="D29" s="59"/>
      <c r="E29" s="55"/>
      <c r="F29" s="55"/>
      <c r="G29" s="73" t="str">
        <f t="shared" si="2"/>
        <v/>
      </c>
    </row>
    <row r="30" spans="1:7" x14ac:dyDescent="0.2">
      <c r="A30" s="6">
        <f t="shared" si="1"/>
        <v>22</v>
      </c>
      <c r="B30" s="53"/>
      <c r="C30" s="54"/>
      <c r="D30" s="59"/>
      <c r="E30" s="55"/>
      <c r="F30" s="55"/>
      <c r="G30" s="73" t="str">
        <f t="shared" si="2"/>
        <v/>
      </c>
    </row>
    <row r="31" spans="1:7" x14ac:dyDescent="0.2">
      <c r="A31" s="6">
        <f t="shared" si="1"/>
        <v>23</v>
      </c>
      <c r="B31" s="53"/>
      <c r="C31" s="54"/>
      <c r="D31" s="59"/>
      <c r="E31" s="55"/>
      <c r="F31" s="55"/>
      <c r="G31" s="73" t="str">
        <f t="shared" si="2"/>
        <v/>
      </c>
    </row>
    <row r="32" spans="1:7" x14ac:dyDescent="0.2">
      <c r="A32" s="6">
        <f t="shared" si="1"/>
        <v>24</v>
      </c>
      <c r="B32" s="53"/>
      <c r="C32" s="54"/>
      <c r="D32" s="59"/>
      <c r="E32" s="55"/>
      <c r="F32" s="55"/>
      <c r="G32" s="73" t="str">
        <f t="shared" si="2"/>
        <v/>
      </c>
    </row>
    <row r="33" spans="1:7" x14ac:dyDescent="0.2">
      <c r="A33" s="6">
        <f t="shared" si="1"/>
        <v>25</v>
      </c>
      <c r="B33" s="53"/>
      <c r="C33" s="54"/>
      <c r="D33" s="59"/>
      <c r="E33" s="55"/>
      <c r="F33" s="55"/>
      <c r="G33" s="73" t="str">
        <f t="shared" si="2"/>
        <v/>
      </c>
    </row>
    <row r="34" spans="1:7" x14ac:dyDescent="0.2">
      <c r="A34" s="6">
        <f t="shared" si="1"/>
        <v>26</v>
      </c>
      <c r="B34" s="53"/>
      <c r="C34" s="54"/>
      <c r="D34" s="59"/>
      <c r="E34" s="55"/>
      <c r="F34" s="55"/>
      <c r="G34" s="73" t="str">
        <f t="shared" si="2"/>
        <v/>
      </c>
    </row>
    <row r="35" spans="1:7" x14ac:dyDescent="0.2">
      <c r="A35" s="6">
        <f t="shared" si="1"/>
        <v>27</v>
      </c>
      <c r="B35" s="53"/>
      <c r="C35" s="54"/>
      <c r="D35" s="59"/>
      <c r="E35" s="55"/>
      <c r="F35" s="55"/>
      <c r="G35" s="73" t="str">
        <f t="shared" si="2"/>
        <v/>
      </c>
    </row>
    <row r="36" spans="1:7" x14ac:dyDescent="0.2">
      <c r="A36" s="6">
        <f t="shared" si="1"/>
        <v>28</v>
      </c>
      <c r="B36" s="53"/>
      <c r="C36" s="54"/>
      <c r="D36" s="59"/>
      <c r="E36" s="55"/>
      <c r="F36" s="55"/>
      <c r="G36" s="73" t="str">
        <f t="shared" si="2"/>
        <v/>
      </c>
    </row>
    <row r="37" spans="1:7" x14ac:dyDescent="0.2">
      <c r="A37" s="6">
        <f t="shared" si="1"/>
        <v>29</v>
      </c>
      <c r="B37" s="53"/>
      <c r="C37" s="54"/>
      <c r="D37" s="59"/>
      <c r="E37" s="55"/>
      <c r="F37" s="55"/>
      <c r="G37" s="73" t="str">
        <f t="shared" si="2"/>
        <v/>
      </c>
    </row>
    <row r="38" spans="1:7" x14ac:dyDescent="0.2">
      <c r="A38" s="6">
        <f t="shared" si="1"/>
        <v>30</v>
      </c>
      <c r="B38" s="53"/>
      <c r="C38" s="54"/>
      <c r="D38" s="59"/>
      <c r="E38" s="55"/>
      <c r="F38" s="55"/>
      <c r="G38" s="73" t="str">
        <f t="shared" si="2"/>
        <v/>
      </c>
    </row>
    <row r="39" spans="1:7" x14ac:dyDescent="0.2">
      <c r="A39" s="6"/>
      <c r="B39" s="19"/>
      <c r="C39" s="20"/>
      <c r="D39" s="20"/>
      <c r="E39" s="21"/>
      <c r="F39" s="21"/>
    </row>
    <row r="40" spans="1:7" s="43" customFormat="1" ht="12.75" customHeight="1" x14ac:dyDescent="0.2">
      <c r="A40" s="6"/>
      <c r="B40" s="72" t="s">
        <v>27</v>
      </c>
      <c r="C40" s="76" t="s">
        <v>26</v>
      </c>
      <c r="D40" s="76"/>
      <c r="E40" s="15">
        <f>IF(MIN(E41:E55)=0,"",MIN(E41:E55))</f>
        <v>41410</v>
      </c>
      <c r="F40" s="15">
        <f>IF(MAX(F41:F55)=0,"",MAX(F41:F55))</f>
        <v>41452</v>
      </c>
      <c r="G40" s="69">
        <f>IF(E40="","",IF(F40="","",F40-E40))</f>
        <v>42</v>
      </c>
    </row>
    <row r="41" spans="1:7" s="33" customFormat="1" ht="13.5" customHeight="1" x14ac:dyDescent="0.2">
      <c r="A41" s="6">
        <f t="shared" ref="A41:A55" si="3">A24+15</f>
        <v>31</v>
      </c>
      <c r="B41" s="67" t="s">
        <v>55</v>
      </c>
      <c r="C41" s="54"/>
      <c r="D41" s="59" t="s">
        <v>31</v>
      </c>
      <c r="E41" s="55">
        <v>41410</v>
      </c>
      <c r="F41" s="55">
        <v>41452</v>
      </c>
      <c r="G41" s="73">
        <f>IF(E41="","",IF(F41="","",F41-E41))</f>
        <v>42</v>
      </c>
    </row>
    <row r="42" spans="1:7" s="33" customFormat="1" x14ac:dyDescent="0.2">
      <c r="A42" s="6">
        <f t="shared" si="3"/>
        <v>32</v>
      </c>
      <c r="B42" s="53"/>
      <c r="C42" s="54"/>
      <c r="D42" s="59"/>
      <c r="E42" s="55"/>
      <c r="F42" s="55"/>
      <c r="G42" s="73" t="str">
        <f t="shared" ref="G42:G55" si="4">IF(E42="","",IF(F42="","",F42-E42))</f>
        <v/>
      </c>
    </row>
    <row r="43" spans="1:7" s="33" customFormat="1" x14ac:dyDescent="0.2">
      <c r="A43" s="6">
        <f t="shared" si="3"/>
        <v>33</v>
      </c>
      <c r="B43" s="53"/>
      <c r="C43" s="54"/>
      <c r="D43" s="59"/>
      <c r="E43" s="55"/>
      <c r="F43" s="55"/>
      <c r="G43" s="73" t="str">
        <f t="shared" si="4"/>
        <v/>
      </c>
    </row>
    <row r="44" spans="1:7" s="33" customFormat="1" x14ac:dyDescent="0.2">
      <c r="A44" s="6">
        <f t="shared" si="3"/>
        <v>34</v>
      </c>
      <c r="B44" s="53"/>
      <c r="C44" s="54"/>
      <c r="D44" s="59"/>
      <c r="E44" s="55"/>
      <c r="F44" s="55"/>
      <c r="G44" s="73" t="str">
        <f t="shared" si="4"/>
        <v/>
      </c>
    </row>
    <row r="45" spans="1:7" x14ac:dyDescent="0.2">
      <c r="A45" s="6">
        <f t="shared" si="3"/>
        <v>35</v>
      </c>
      <c r="B45" s="53"/>
      <c r="C45" s="54"/>
      <c r="D45" s="59"/>
      <c r="E45" s="55"/>
      <c r="F45" s="55"/>
      <c r="G45" s="73" t="str">
        <f t="shared" si="4"/>
        <v/>
      </c>
    </row>
    <row r="46" spans="1:7" s="33" customFormat="1" x14ac:dyDescent="0.2">
      <c r="A46" s="6">
        <f t="shared" si="3"/>
        <v>36</v>
      </c>
      <c r="B46" s="53"/>
      <c r="C46" s="54"/>
      <c r="D46" s="59"/>
      <c r="E46" s="55"/>
      <c r="F46" s="55"/>
      <c r="G46" s="73" t="str">
        <f t="shared" si="4"/>
        <v/>
      </c>
    </row>
    <row r="47" spans="1:7" s="33" customFormat="1" x14ac:dyDescent="0.2">
      <c r="A47" s="6">
        <f t="shared" si="3"/>
        <v>37</v>
      </c>
      <c r="B47" s="53"/>
      <c r="C47" s="54"/>
      <c r="D47" s="59"/>
      <c r="E47" s="55"/>
      <c r="F47" s="55"/>
      <c r="G47" s="73" t="str">
        <f t="shared" si="4"/>
        <v/>
      </c>
    </row>
    <row r="48" spans="1:7" s="33" customFormat="1" x14ac:dyDescent="0.2">
      <c r="A48" s="6">
        <f t="shared" si="3"/>
        <v>38</v>
      </c>
      <c r="B48" s="53"/>
      <c r="C48" s="54"/>
      <c r="D48" s="59"/>
      <c r="E48" s="55"/>
      <c r="F48" s="55"/>
      <c r="G48" s="73" t="str">
        <f t="shared" si="4"/>
        <v/>
      </c>
    </row>
    <row r="49" spans="1:7" s="33" customFormat="1" x14ac:dyDescent="0.2">
      <c r="A49" s="6">
        <f t="shared" si="3"/>
        <v>39</v>
      </c>
      <c r="B49" s="53"/>
      <c r="C49" s="54"/>
      <c r="D49" s="59"/>
      <c r="E49" s="55"/>
      <c r="F49" s="55"/>
      <c r="G49" s="73" t="str">
        <f t="shared" si="4"/>
        <v/>
      </c>
    </row>
    <row r="50" spans="1:7" x14ac:dyDescent="0.2">
      <c r="A50" s="6">
        <f t="shared" si="3"/>
        <v>40</v>
      </c>
      <c r="B50" s="53"/>
      <c r="C50" s="54"/>
      <c r="D50" s="59"/>
      <c r="E50" s="55"/>
      <c r="F50" s="55"/>
      <c r="G50" s="73" t="str">
        <f t="shared" si="4"/>
        <v/>
      </c>
    </row>
    <row r="51" spans="1:7" s="33" customFormat="1" x14ac:dyDescent="0.2">
      <c r="A51" s="6">
        <f t="shared" si="3"/>
        <v>41</v>
      </c>
      <c r="B51" s="53"/>
      <c r="C51" s="54"/>
      <c r="D51" s="59"/>
      <c r="E51" s="55"/>
      <c r="F51" s="55"/>
      <c r="G51" s="73" t="str">
        <f t="shared" si="4"/>
        <v/>
      </c>
    </row>
    <row r="52" spans="1:7" s="33" customFormat="1" x14ac:dyDescent="0.2">
      <c r="A52" s="6">
        <f t="shared" si="3"/>
        <v>42</v>
      </c>
      <c r="B52" s="53"/>
      <c r="C52" s="54"/>
      <c r="D52" s="59"/>
      <c r="E52" s="55"/>
      <c r="F52" s="55"/>
      <c r="G52" s="73" t="str">
        <f t="shared" si="4"/>
        <v/>
      </c>
    </row>
    <row r="53" spans="1:7" s="33" customFormat="1" x14ac:dyDescent="0.2">
      <c r="A53" s="6">
        <f t="shared" si="3"/>
        <v>43</v>
      </c>
      <c r="B53" s="53"/>
      <c r="C53" s="54"/>
      <c r="D53" s="59"/>
      <c r="E53" s="55"/>
      <c r="F53" s="55"/>
      <c r="G53" s="73" t="str">
        <f t="shared" si="4"/>
        <v/>
      </c>
    </row>
    <row r="54" spans="1:7" x14ac:dyDescent="0.2">
      <c r="A54" s="6">
        <f t="shared" si="3"/>
        <v>44</v>
      </c>
      <c r="B54" s="53"/>
      <c r="C54" s="54"/>
      <c r="D54" s="59"/>
      <c r="E54" s="55"/>
      <c r="F54" s="55"/>
      <c r="G54" s="73" t="str">
        <f t="shared" si="4"/>
        <v/>
      </c>
    </row>
    <row r="55" spans="1:7" x14ac:dyDescent="0.2">
      <c r="A55" s="6">
        <f t="shared" si="3"/>
        <v>45</v>
      </c>
      <c r="B55" s="53"/>
      <c r="C55" s="54"/>
      <c r="D55" s="59"/>
      <c r="E55" s="55"/>
      <c r="F55" s="55"/>
      <c r="G55" s="73" t="str">
        <f t="shared" si="4"/>
        <v/>
      </c>
    </row>
    <row r="56" spans="1:7" x14ac:dyDescent="0.2">
      <c r="A56" s="6"/>
      <c r="B56" s="19"/>
      <c r="C56" s="20"/>
      <c r="D56" s="20"/>
      <c r="E56" s="58"/>
      <c r="F56" s="21"/>
      <c r="G56" s="22"/>
    </row>
    <row r="57" spans="1:7" s="44" customFormat="1" x14ac:dyDescent="0.2">
      <c r="A57" s="6"/>
      <c r="B57" s="72" t="s">
        <v>28</v>
      </c>
      <c r="C57" s="24"/>
      <c r="D57" s="24"/>
      <c r="E57" s="15">
        <f>IF(MIN(E58:E72)=0,"",MIN(E58:E72))</f>
        <v>41453</v>
      </c>
      <c r="F57" s="15">
        <f>IF(MAX(F58:F72)=0,"",MAX(F58:F72))</f>
        <v>41495</v>
      </c>
      <c r="G57" s="69">
        <f>IF(E57="","",IF(F57="","",F57-E57))</f>
        <v>42</v>
      </c>
    </row>
    <row r="58" spans="1:7" s="44" customFormat="1" x14ac:dyDescent="0.2">
      <c r="A58" s="6">
        <f t="shared" ref="A58:A72" si="5">A41+15</f>
        <v>46</v>
      </c>
      <c r="B58" s="67" t="s">
        <v>55</v>
      </c>
      <c r="C58" s="54"/>
      <c r="D58" s="59" t="s">
        <v>31</v>
      </c>
      <c r="E58" s="55">
        <v>41453</v>
      </c>
      <c r="F58" s="55">
        <v>41495</v>
      </c>
      <c r="G58" s="73">
        <f>IF(E58="","",IF(F58="","",F58-E58))</f>
        <v>42</v>
      </c>
    </row>
    <row r="59" spans="1:7" s="44" customFormat="1" x14ac:dyDescent="0.2">
      <c r="A59" s="6">
        <f t="shared" si="5"/>
        <v>47</v>
      </c>
      <c r="B59" s="53"/>
      <c r="C59" s="54"/>
      <c r="D59" s="59"/>
      <c r="E59" s="55"/>
      <c r="F59" s="55"/>
      <c r="G59" s="73" t="str">
        <f t="shared" ref="G59:G72" si="6">IF(E59="","",IF(F59="","",F59-E59))</f>
        <v/>
      </c>
    </row>
    <row r="60" spans="1:7" s="44" customFormat="1" x14ac:dyDescent="0.2">
      <c r="A60" s="6">
        <f t="shared" si="5"/>
        <v>48</v>
      </c>
      <c r="B60" s="53"/>
      <c r="C60" s="54"/>
      <c r="D60" s="59"/>
      <c r="E60" s="55"/>
      <c r="F60" s="55"/>
      <c r="G60" s="73" t="str">
        <f t="shared" si="6"/>
        <v/>
      </c>
    </row>
    <row r="61" spans="1:7" s="44" customFormat="1" x14ac:dyDescent="0.2">
      <c r="A61" s="6">
        <f t="shared" si="5"/>
        <v>49</v>
      </c>
      <c r="B61" s="53"/>
      <c r="C61" s="54"/>
      <c r="D61" s="59"/>
      <c r="E61" s="55"/>
      <c r="F61" s="55"/>
      <c r="G61" s="73" t="str">
        <f t="shared" si="6"/>
        <v/>
      </c>
    </row>
    <row r="62" spans="1:7" s="44" customFormat="1" x14ac:dyDescent="0.2">
      <c r="A62" s="6">
        <f t="shared" si="5"/>
        <v>50</v>
      </c>
      <c r="B62" s="53"/>
      <c r="C62" s="54"/>
      <c r="D62" s="59"/>
      <c r="E62" s="55"/>
      <c r="F62" s="55"/>
      <c r="G62" s="73" t="str">
        <f t="shared" si="6"/>
        <v/>
      </c>
    </row>
    <row r="63" spans="1:7" s="44" customFormat="1" x14ac:dyDescent="0.2">
      <c r="A63" s="6">
        <f t="shared" si="5"/>
        <v>51</v>
      </c>
      <c r="B63" s="53"/>
      <c r="C63" s="54"/>
      <c r="D63" s="59"/>
      <c r="E63" s="55"/>
      <c r="F63" s="55"/>
      <c r="G63" s="73" t="str">
        <f t="shared" si="6"/>
        <v/>
      </c>
    </row>
    <row r="64" spans="1:7" s="44" customFormat="1" x14ac:dyDescent="0.2">
      <c r="A64" s="6">
        <f t="shared" si="5"/>
        <v>52</v>
      </c>
      <c r="B64" s="53"/>
      <c r="C64" s="54"/>
      <c r="D64" s="59"/>
      <c r="E64" s="55"/>
      <c r="F64" s="55"/>
      <c r="G64" s="73" t="str">
        <f t="shared" si="6"/>
        <v/>
      </c>
    </row>
    <row r="65" spans="1:7" s="44" customFormat="1" x14ac:dyDescent="0.2">
      <c r="A65" s="6">
        <f t="shared" si="5"/>
        <v>53</v>
      </c>
      <c r="B65" s="53"/>
      <c r="C65" s="54"/>
      <c r="D65" s="59"/>
      <c r="E65" s="55"/>
      <c r="F65" s="55"/>
      <c r="G65" s="73" t="str">
        <f t="shared" si="6"/>
        <v/>
      </c>
    </row>
    <row r="66" spans="1:7" s="44" customFormat="1" x14ac:dyDescent="0.2">
      <c r="A66" s="6">
        <f t="shared" si="5"/>
        <v>54</v>
      </c>
      <c r="B66" s="53"/>
      <c r="C66" s="54"/>
      <c r="D66" s="59"/>
      <c r="E66" s="55"/>
      <c r="F66" s="55"/>
      <c r="G66" s="73" t="str">
        <f t="shared" si="6"/>
        <v/>
      </c>
    </row>
    <row r="67" spans="1:7" s="44" customFormat="1" x14ac:dyDescent="0.2">
      <c r="A67" s="6">
        <f t="shared" si="5"/>
        <v>55</v>
      </c>
      <c r="B67" s="53"/>
      <c r="C67" s="54"/>
      <c r="D67" s="59"/>
      <c r="E67" s="55"/>
      <c r="F67" s="55"/>
      <c r="G67" s="73" t="str">
        <f t="shared" si="6"/>
        <v/>
      </c>
    </row>
    <row r="68" spans="1:7" s="44" customFormat="1" x14ac:dyDescent="0.2">
      <c r="A68" s="6">
        <f t="shared" si="5"/>
        <v>56</v>
      </c>
      <c r="B68" s="53"/>
      <c r="C68" s="54"/>
      <c r="D68" s="59"/>
      <c r="E68" s="55"/>
      <c r="F68" s="55"/>
      <c r="G68" s="73" t="str">
        <f t="shared" si="6"/>
        <v/>
      </c>
    </row>
    <row r="69" spans="1:7" s="44" customFormat="1" x14ac:dyDescent="0.2">
      <c r="A69" s="6">
        <f t="shared" si="5"/>
        <v>57</v>
      </c>
      <c r="B69" s="53"/>
      <c r="C69" s="54"/>
      <c r="D69" s="59"/>
      <c r="E69" s="55"/>
      <c r="F69" s="55"/>
      <c r="G69" s="73" t="str">
        <f t="shared" si="6"/>
        <v/>
      </c>
    </row>
    <row r="70" spans="1:7" s="44" customFormat="1" x14ac:dyDescent="0.2">
      <c r="A70" s="6">
        <f t="shared" si="5"/>
        <v>58</v>
      </c>
      <c r="B70" s="53"/>
      <c r="C70" s="54"/>
      <c r="D70" s="59"/>
      <c r="E70" s="55"/>
      <c r="F70" s="55"/>
      <c r="G70" s="73" t="str">
        <f t="shared" si="6"/>
        <v/>
      </c>
    </row>
    <row r="71" spans="1:7" s="44" customFormat="1" x14ac:dyDescent="0.2">
      <c r="A71" s="6">
        <f t="shared" si="5"/>
        <v>59</v>
      </c>
      <c r="B71" s="53"/>
      <c r="C71" s="54"/>
      <c r="D71" s="59"/>
      <c r="E71" s="55"/>
      <c r="F71" s="55"/>
      <c r="G71" s="73" t="str">
        <f t="shared" si="6"/>
        <v/>
      </c>
    </row>
    <row r="72" spans="1:7" s="44" customFormat="1" x14ac:dyDescent="0.2">
      <c r="A72" s="6">
        <f t="shared" si="5"/>
        <v>60</v>
      </c>
      <c r="B72" s="53"/>
      <c r="C72" s="54"/>
      <c r="D72" s="59"/>
      <c r="E72" s="55"/>
      <c r="F72" s="55"/>
      <c r="G72" s="73" t="str">
        <f t="shared" si="6"/>
        <v/>
      </c>
    </row>
    <row r="73" spans="1:7" x14ac:dyDescent="0.2">
      <c r="A73" s="6"/>
      <c r="B73" s="16"/>
    </row>
    <row r="74" spans="1:7" s="43" customFormat="1" x14ac:dyDescent="0.2">
      <c r="A74" s="6"/>
      <c r="B74" s="72" t="s">
        <v>34</v>
      </c>
      <c r="C74" s="23"/>
      <c r="D74" s="23"/>
      <c r="E74" s="15">
        <f>IF(MIN(E75:E89)=0,"",MIN(E75:E89))</f>
        <v>41496</v>
      </c>
      <c r="F74" s="15">
        <f>IF(MAX(F75:F89)=0,"",MAX(F75:F89))</f>
        <v>41503</v>
      </c>
      <c r="G74" s="69">
        <f>IF(E74="","",IF(F74="","",F74-E74))</f>
        <v>7</v>
      </c>
    </row>
    <row r="75" spans="1:7" ht="12.75" customHeight="1" x14ac:dyDescent="0.2">
      <c r="A75" s="6">
        <f t="shared" ref="A75:A89" si="7">A58+15</f>
        <v>61</v>
      </c>
      <c r="B75" s="67" t="s">
        <v>55</v>
      </c>
      <c r="C75" s="54"/>
      <c r="D75" s="59" t="s">
        <v>31</v>
      </c>
      <c r="E75" s="55">
        <v>41496</v>
      </c>
      <c r="F75" s="55">
        <v>41503</v>
      </c>
      <c r="G75" s="73">
        <f>IF(E75="","",IF(F75="","",F75-E75))</f>
        <v>7</v>
      </c>
    </row>
    <row r="76" spans="1:7" ht="12.75" customHeight="1" x14ac:dyDescent="0.2">
      <c r="A76" s="6">
        <f t="shared" si="7"/>
        <v>62</v>
      </c>
      <c r="B76" s="53"/>
      <c r="C76" s="54"/>
      <c r="D76" s="59"/>
      <c r="E76" s="55"/>
      <c r="F76" s="55"/>
      <c r="G76" s="73" t="str">
        <f t="shared" ref="G76:G89" si="8">IF(E76="","",IF(F76="","",F76-E76))</f>
        <v/>
      </c>
    </row>
    <row r="77" spans="1:7" ht="12.75" customHeight="1" x14ac:dyDescent="0.2">
      <c r="A77" s="6">
        <f t="shared" si="7"/>
        <v>63</v>
      </c>
      <c r="B77" s="53"/>
      <c r="C77" s="54"/>
      <c r="D77" s="59"/>
      <c r="E77" s="55"/>
      <c r="F77" s="55"/>
      <c r="G77" s="73" t="str">
        <f t="shared" si="8"/>
        <v/>
      </c>
    </row>
    <row r="78" spans="1:7" ht="12.75" customHeight="1" x14ac:dyDescent="0.2">
      <c r="A78" s="6">
        <f t="shared" si="7"/>
        <v>64</v>
      </c>
      <c r="B78" s="53"/>
      <c r="C78" s="54"/>
      <c r="D78" s="59"/>
      <c r="E78" s="55"/>
      <c r="F78" s="55"/>
      <c r="G78" s="73" t="str">
        <f t="shared" si="8"/>
        <v/>
      </c>
    </row>
    <row r="79" spans="1:7" ht="12.75" customHeight="1" x14ac:dyDescent="0.2">
      <c r="A79" s="6">
        <f t="shared" si="7"/>
        <v>65</v>
      </c>
      <c r="B79" s="53"/>
      <c r="C79" s="54"/>
      <c r="D79" s="59"/>
      <c r="E79" s="55"/>
      <c r="F79" s="55"/>
      <c r="G79" s="73" t="str">
        <f t="shared" si="8"/>
        <v/>
      </c>
    </row>
    <row r="80" spans="1:7" ht="12.75" customHeight="1" x14ac:dyDescent="0.2">
      <c r="A80" s="6">
        <f t="shared" si="7"/>
        <v>66</v>
      </c>
      <c r="B80" s="53"/>
      <c r="C80" s="54"/>
      <c r="D80" s="59"/>
      <c r="E80" s="55"/>
      <c r="F80" s="55"/>
      <c r="G80" s="73" t="str">
        <f t="shared" si="8"/>
        <v/>
      </c>
    </row>
    <row r="81" spans="1:7" ht="12.75" customHeight="1" x14ac:dyDescent="0.2">
      <c r="A81" s="6">
        <f t="shared" si="7"/>
        <v>67</v>
      </c>
      <c r="B81" s="53"/>
      <c r="C81" s="54"/>
      <c r="D81" s="59"/>
      <c r="E81" s="55"/>
      <c r="F81" s="55"/>
      <c r="G81" s="73" t="str">
        <f t="shared" si="8"/>
        <v/>
      </c>
    </row>
    <row r="82" spans="1:7" ht="12.75" customHeight="1" x14ac:dyDescent="0.2">
      <c r="A82" s="6">
        <f t="shared" si="7"/>
        <v>68</v>
      </c>
      <c r="B82" s="53"/>
      <c r="C82" s="54"/>
      <c r="D82" s="59"/>
      <c r="E82" s="55"/>
      <c r="F82" s="55"/>
      <c r="G82" s="73" t="str">
        <f t="shared" si="8"/>
        <v/>
      </c>
    </row>
    <row r="83" spans="1:7" ht="12.75" customHeight="1" x14ac:dyDescent="0.2">
      <c r="A83" s="6">
        <f t="shared" si="7"/>
        <v>69</v>
      </c>
      <c r="B83" s="53"/>
      <c r="C83" s="54"/>
      <c r="D83" s="59"/>
      <c r="E83" s="55"/>
      <c r="F83" s="55"/>
      <c r="G83" s="73" t="str">
        <f t="shared" si="8"/>
        <v/>
      </c>
    </row>
    <row r="84" spans="1:7" ht="12.75" customHeight="1" x14ac:dyDescent="0.2">
      <c r="A84" s="6">
        <f t="shared" si="7"/>
        <v>70</v>
      </c>
      <c r="B84" s="53"/>
      <c r="C84" s="54"/>
      <c r="D84" s="59"/>
      <c r="E84" s="55"/>
      <c r="F84" s="55"/>
      <c r="G84" s="73" t="str">
        <f t="shared" si="8"/>
        <v/>
      </c>
    </row>
    <row r="85" spans="1:7" ht="12.75" customHeight="1" x14ac:dyDescent="0.2">
      <c r="A85" s="6">
        <f t="shared" si="7"/>
        <v>71</v>
      </c>
      <c r="B85" s="53"/>
      <c r="C85" s="54"/>
      <c r="D85" s="59"/>
      <c r="E85" s="55"/>
      <c r="F85" s="55"/>
      <c r="G85" s="73" t="str">
        <f t="shared" si="8"/>
        <v/>
      </c>
    </row>
    <row r="86" spans="1:7" ht="12.75" customHeight="1" x14ac:dyDescent="0.2">
      <c r="A86" s="6">
        <f t="shared" si="7"/>
        <v>72</v>
      </c>
      <c r="B86" s="53"/>
      <c r="C86" s="54"/>
      <c r="D86" s="59"/>
      <c r="E86" s="55"/>
      <c r="F86" s="55"/>
      <c r="G86" s="73" t="str">
        <f t="shared" si="8"/>
        <v/>
      </c>
    </row>
    <row r="87" spans="1:7" ht="12.75" customHeight="1" x14ac:dyDescent="0.2">
      <c r="A87" s="6">
        <f t="shared" si="7"/>
        <v>73</v>
      </c>
      <c r="B87" s="53"/>
      <c r="C87" s="54"/>
      <c r="D87" s="59"/>
      <c r="E87" s="55"/>
      <c r="F87" s="55"/>
      <c r="G87" s="73" t="str">
        <f t="shared" si="8"/>
        <v/>
      </c>
    </row>
    <row r="88" spans="1:7" ht="12.75" customHeight="1" x14ac:dyDescent="0.2">
      <c r="A88" s="6">
        <f t="shared" si="7"/>
        <v>74</v>
      </c>
      <c r="B88" s="53"/>
      <c r="C88" s="54"/>
      <c r="D88" s="59"/>
      <c r="E88" s="55"/>
      <c r="F88" s="55"/>
      <c r="G88" s="73" t="str">
        <f t="shared" si="8"/>
        <v/>
      </c>
    </row>
    <row r="89" spans="1:7" ht="12.75" customHeight="1" x14ac:dyDescent="0.2">
      <c r="A89" s="6">
        <f t="shared" si="7"/>
        <v>75</v>
      </c>
      <c r="B89" s="53"/>
      <c r="C89" s="54"/>
      <c r="D89" s="59"/>
      <c r="E89" s="55"/>
      <c r="F89" s="55"/>
      <c r="G89" s="73" t="str">
        <f t="shared" si="8"/>
        <v/>
      </c>
    </row>
    <row r="90" spans="1:7" x14ac:dyDescent="0.2">
      <c r="A90" s="6"/>
      <c r="B90" s="16"/>
    </row>
    <row r="91" spans="1:7" s="43" customFormat="1" x14ac:dyDescent="0.2">
      <c r="A91" s="6"/>
      <c r="B91" s="56" t="s">
        <v>37</v>
      </c>
      <c r="C91" s="23"/>
      <c r="D91" s="23"/>
      <c r="E91" s="15">
        <f>IF(MIN(E92:E106)=0,"",MIN(E92:E106))</f>
        <v>41395</v>
      </c>
      <c r="F91" s="15">
        <f>IF(MAX(F92:F106)=0,"",MAX(F92:F106))</f>
        <v>41409</v>
      </c>
      <c r="G91" s="69">
        <f>IF(E91="","",IF(F91="","",F91-E91))</f>
        <v>14</v>
      </c>
    </row>
    <row r="92" spans="1:7" ht="12.75" customHeight="1" x14ac:dyDescent="0.2">
      <c r="A92" s="6">
        <f t="shared" ref="A92:A106" si="9">A75+15</f>
        <v>76</v>
      </c>
      <c r="B92" s="67" t="s">
        <v>55</v>
      </c>
      <c r="C92" s="54"/>
      <c r="D92" s="59" t="s">
        <v>30</v>
      </c>
      <c r="E92" s="55">
        <v>41395</v>
      </c>
      <c r="F92" s="55">
        <v>41409</v>
      </c>
      <c r="G92" s="73">
        <f>IF(E92="","",IF(F92="","",F92-E92))</f>
        <v>14</v>
      </c>
    </row>
    <row r="93" spans="1:7" ht="12.75" customHeight="1" x14ac:dyDescent="0.2">
      <c r="A93" s="6">
        <f t="shared" si="9"/>
        <v>77</v>
      </c>
      <c r="B93" s="53"/>
      <c r="C93" s="54"/>
      <c r="D93" s="59"/>
      <c r="E93" s="55"/>
      <c r="F93" s="55"/>
      <c r="G93" s="73" t="str">
        <f t="shared" ref="G93:G106" si="10">IF(E93="","",IF(F93="","",F93-E93))</f>
        <v/>
      </c>
    </row>
    <row r="94" spans="1:7" ht="12.75" customHeight="1" x14ac:dyDescent="0.2">
      <c r="A94" s="6">
        <f t="shared" si="9"/>
        <v>78</v>
      </c>
      <c r="B94" s="53"/>
      <c r="C94" s="54"/>
      <c r="D94" s="59"/>
      <c r="E94" s="55"/>
      <c r="F94" s="55"/>
      <c r="G94" s="73" t="str">
        <f t="shared" si="10"/>
        <v/>
      </c>
    </row>
    <row r="95" spans="1:7" ht="12.75" customHeight="1" x14ac:dyDescent="0.2">
      <c r="A95" s="6">
        <f t="shared" si="9"/>
        <v>79</v>
      </c>
      <c r="B95" s="53"/>
      <c r="C95" s="54"/>
      <c r="D95" s="59"/>
      <c r="E95" s="55"/>
      <c r="F95" s="55"/>
      <c r="G95" s="73" t="str">
        <f t="shared" si="10"/>
        <v/>
      </c>
    </row>
    <row r="96" spans="1:7" ht="12.75" customHeight="1" x14ac:dyDescent="0.2">
      <c r="A96" s="6">
        <f t="shared" si="9"/>
        <v>80</v>
      </c>
      <c r="B96" s="53"/>
      <c r="C96" s="54"/>
      <c r="D96" s="59"/>
      <c r="E96" s="55"/>
      <c r="F96" s="55"/>
      <c r="G96" s="73" t="str">
        <f t="shared" si="10"/>
        <v/>
      </c>
    </row>
    <row r="97" spans="1:7" ht="12.75" customHeight="1" x14ac:dyDescent="0.2">
      <c r="A97" s="6">
        <f t="shared" si="9"/>
        <v>81</v>
      </c>
      <c r="B97" s="53"/>
      <c r="C97" s="54"/>
      <c r="D97" s="59"/>
      <c r="E97" s="55"/>
      <c r="F97" s="55"/>
      <c r="G97" s="73" t="str">
        <f t="shared" si="10"/>
        <v/>
      </c>
    </row>
    <row r="98" spans="1:7" ht="12.75" customHeight="1" x14ac:dyDescent="0.2">
      <c r="A98" s="6">
        <f t="shared" si="9"/>
        <v>82</v>
      </c>
      <c r="B98" s="53"/>
      <c r="C98" s="54"/>
      <c r="D98" s="59"/>
      <c r="E98" s="55"/>
      <c r="F98" s="55"/>
      <c r="G98" s="73" t="str">
        <f t="shared" si="10"/>
        <v/>
      </c>
    </row>
    <row r="99" spans="1:7" ht="12.75" customHeight="1" x14ac:dyDescent="0.2">
      <c r="A99" s="6">
        <f t="shared" si="9"/>
        <v>83</v>
      </c>
      <c r="B99" s="53"/>
      <c r="C99" s="54"/>
      <c r="D99" s="59"/>
      <c r="E99" s="55"/>
      <c r="F99" s="55"/>
      <c r="G99" s="73" t="str">
        <f t="shared" si="10"/>
        <v/>
      </c>
    </row>
    <row r="100" spans="1:7" ht="12.75" customHeight="1" x14ac:dyDescent="0.2">
      <c r="A100" s="6">
        <f t="shared" si="9"/>
        <v>84</v>
      </c>
      <c r="B100" s="53"/>
      <c r="C100" s="54"/>
      <c r="D100" s="59"/>
      <c r="E100" s="55"/>
      <c r="F100" s="55"/>
      <c r="G100" s="73" t="str">
        <f t="shared" si="10"/>
        <v/>
      </c>
    </row>
    <row r="101" spans="1:7" ht="12.75" customHeight="1" x14ac:dyDescent="0.2">
      <c r="A101" s="6">
        <f t="shared" si="9"/>
        <v>85</v>
      </c>
      <c r="B101" s="53"/>
      <c r="C101" s="54"/>
      <c r="D101" s="59"/>
      <c r="E101" s="55"/>
      <c r="F101" s="55"/>
      <c r="G101" s="73" t="str">
        <f t="shared" si="10"/>
        <v/>
      </c>
    </row>
    <row r="102" spans="1:7" ht="12.75" customHeight="1" x14ac:dyDescent="0.2">
      <c r="A102" s="6">
        <f t="shared" si="9"/>
        <v>86</v>
      </c>
      <c r="B102" s="53"/>
      <c r="C102" s="54"/>
      <c r="D102" s="59"/>
      <c r="E102" s="55"/>
      <c r="F102" s="55"/>
      <c r="G102" s="73" t="str">
        <f t="shared" si="10"/>
        <v/>
      </c>
    </row>
    <row r="103" spans="1:7" ht="12.75" customHeight="1" x14ac:dyDescent="0.2">
      <c r="A103" s="6">
        <f t="shared" si="9"/>
        <v>87</v>
      </c>
      <c r="B103" s="53"/>
      <c r="C103" s="54"/>
      <c r="D103" s="59"/>
      <c r="E103" s="55"/>
      <c r="F103" s="55"/>
      <c r="G103" s="73" t="str">
        <f t="shared" si="10"/>
        <v/>
      </c>
    </row>
    <row r="104" spans="1:7" ht="12.75" customHeight="1" x14ac:dyDescent="0.2">
      <c r="A104" s="6">
        <f t="shared" si="9"/>
        <v>88</v>
      </c>
      <c r="B104" s="53"/>
      <c r="C104" s="54"/>
      <c r="D104" s="59"/>
      <c r="E104" s="55"/>
      <c r="F104" s="55"/>
      <c r="G104" s="73" t="str">
        <f t="shared" si="10"/>
        <v/>
      </c>
    </row>
    <row r="105" spans="1:7" ht="12.75" customHeight="1" x14ac:dyDescent="0.2">
      <c r="A105" s="6">
        <f t="shared" si="9"/>
        <v>89</v>
      </c>
      <c r="B105" s="53"/>
      <c r="C105" s="54"/>
      <c r="D105" s="59"/>
      <c r="E105" s="55"/>
      <c r="F105" s="55"/>
      <c r="G105" s="73" t="str">
        <f t="shared" si="10"/>
        <v/>
      </c>
    </row>
    <row r="106" spans="1:7" ht="12.75" customHeight="1" x14ac:dyDescent="0.2">
      <c r="A106" s="6">
        <f t="shared" si="9"/>
        <v>90</v>
      </c>
      <c r="B106" s="53"/>
      <c r="C106" s="54"/>
      <c r="D106" s="59"/>
      <c r="E106" s="55"/>
      <c r="F106" s="55"/>
      <c r="G106" s="73" t="str">
        <f t="shared" si="10"/>
        <v/>
      </c>
    </row>
    <row r="107" spans="1:7" x14ac:dyDescent="0.2">
      <c r="A107" s="6"/>
      <c r="B107" s="25"/>
      <c r="C107" s="26"/>
      <c r="D107" s="26"/>
      <c r="E107" s="27"/>
      <c r="F107" s="27"/>
      <c r="G107" s="28"/>
    </row>
    <row r="108" spans="1:7" s="43" customFormat="1" x14ac:dyDescent="0.2">
      <c r="A108" s="6"/>
      <c r="B108" s="72" t="s">
        <v>38</v>
      </c>
      <c r="C108" s="76" t="s">
        <v>26</v>
      </c>
      <c r="D108" s="76"/>
      <c r="E108" s="15">
        <f>IF(MIN(E109:E123)=0,"",MIN(E109:E123))</f>
        <v>41410</v>
      </c>
      <c r="F108" s="15">
        <f>IF(MAX(F109:F123)=0,"",MAX(F109:F123))</f>
        <v>41452</v>
      </c>
      <c r="G108" s="69">
        <f>IF(E108="","",IF(F108="","",F108-E108))</f>
        <v>42</v>
      </c>
    </row>
    <row r="109" spans="1:7" s="43" customFormat="1" ht="12.75" customHeight="1" x14ac:dyDescent="0.2">
      <c r="A109" s="6">
        <f t="shared" ref="A109:A123" si="11">A92+15</f>
        <v>91</v>
      </c>
      <c r="B109" s="67" t="s">
        <v>55</v>
      </c>
      <c r="C109" s="54"/>
      <c r="D109" s="59" t="s">
        <v>31</v>
      </c>
      <c r="E109" s="55">
        <v>41410</v>
      </c>
      <c r="F109" s="55">
        <v>41452</v>
      </c>
      <c r="G109" s="73">
        <f>IF(E109="","",IF(F109="","",F109-E109))</f>
        <v>42</v>
      </c>
    </row>
    <row r="110" spans="1:7" s="43" customFormat="1" ht="12.75" customHeight="1" x14ac:dyDescent="0.2">
      <c r="A110" s="6">
        <f t="shared" si="11"/>
        <v>92</v>
      </c>
      <c r="B110" s="53"/>
      <c r="C110" s="54"/>
      <c r="D110" s="59"/>
      <c r="E110" s="55"/>
      <c r="F110" s="55"/>
      <c r="G110" s="73" t="str">
        <f t="shared" ref="G110:G123" si="12">IF(E110="","",IF(F110="","",F110-E110))</f>
        <v/>
      </c>
    </row>
    <row r="111" spans="1:7" s="43" customFormat="1" ht="12.75" customHeight="1" x14ac:dyDescent="0.2">
      <c r="A111" s="6">
        <f t="shared" si="11"/>
        <v>93</v>
      </c>
      <c r="B111" s="53"/>
      <c r="C111" s="54"/>
      <c r="D111" s="59"/>
      <c r="E111" s="55"/>
      <c r="F111" s="55"/>
      <c r="G111" s="73" t="str">
        <f t="shared" si="12"/>
        <v/>
      </c>
    </row>
    <row r="112" spans="1:7" s="43" customFormat="1" ht="12.75" customHeight="1" x14ac:dyDescent="0.2">
      <c r="A112" s="6">
        <f t="shared" si="11"/>
        <v>94</v>
      </c>
      <c r="B112" s="53"/>
      <c r="C112" s="54"/>
      <c r="D112" s="59"/>
      <c r="E112" s="55"/>
      <c r="F112" s="55"/>
      <c r="G112" s="73" t="str">
        <f t="shared" si="12"/>
        <v/>
      </c>
    </row>
    <row r="113" spans="1:7" s="43" customFormat="1" ht="12.75" customHeight="1" x14ac:dyDescent="0.2">
      <c r="A113" s="6">
        <f t="shared" si="11"/>
        <v>95</v>
      </c>
      <c r="B113" s="53"/>
      <c r="C113" s="54"/>
      <c r="D113" s="59"/>
      <c r="E113" s="55"/>
      <c r="F113" s="55"/>
      <c r="G113" s="73" t="str">
        <f t="shared" si="12"/>
        <v/>
      </c>
    </row>
    <row r="114" spans="1:7" s="43" customFormat="1" ht="12.75" customHeight="1" x14ac:dyDescent="0.2">
      <c r="A114" s="6">
        <f t="shared" si="11"/>
        <v>96</v>
      </c>
      <c r="B114" s="53"/>
      <c r="C114" s="54"/>
      <c r="D114" s="59"/>
      <c r="E114" s="55"/>
      <c r="F114" s="55"/>
      <c r="G114" s="73" t="str">
        <f t="shared" si="12"/>
        <v/>
      </c>
    </row>
    <row r="115" spans="1:7" s="43" customFormat="1" ht="12.75" customHeight="1" x14ac:dyDescent="0.2">
      <c r="A115" s="6">
        <f t="shared" si="11"/>
        <v>97</v>
      </c>
      <c r="B115" s="53"/>
      <c r="C115" s="54"/>
      <c r="D115" s="59"/>
      <c r="E115" s="55"/>
      <c r="F115" s="55"/>
      <c r="G115" s="73" t="str">
        <f t="shared" si="12"/>
        <v/>
      </c>
    </row>
    <row r="116" spans="1:7" s="43" customFormat="1" ht="12.75" customHeight="1" x14ac:dyDescent="0.2">
      <c r="A116" s="6">
        <f t="shared" si="11"/>
        <v>98</v>
      </c>
      <c r="B116" s="53"/>
      <c r="C116" s="54"/>
      <c r="D116" s="59"/>
      <c r="E116" s="55"/>
      <c r="F116" s="55"/>
      <c r="G116" s="73" t="str">
        <f t="shared" si="12"/>
        <v/>
      </c>
    </row>
    <row r="117" spans="1:7" s="43" customFormat="1" ht="12.75" customHeight="1" x14ac:dyDescent="0.2">
      <c r="A117" s="6">
        <f t="shared" si="11"/>
        <v>99</v>
      </c>
      <c r="B117" s="53"/>
      <c r="C117" s="54"/>
      <c r="D117" s="59"/>
      <c r="E117" s="55"/>
      <c r="F117" s="55"/>
      <c r="G117" s="73" t="str">
        <f t="shared" si="12"/>
        <v/>
      </c>
    </row>
    <row r="118" spans="1:7" s="43" customFormat="1" ht="12.75" customHeight="1" x14ac:dyDescent="0.2">
      <c r="A118" s="6">
        <f t="shared" si="11"/>
        <v>100</v>
      </c>
      <c r="B118" s="53"/>
      <c r="C118" s="54"/>
      <c r="D118" s="59"/>
      <c r="E118" s="55"/>
      <c r="F118" s="55"/>
      <c r="G118" s="73" t="str">
        <f t="shared" si="12"/>
        <v/>
      </c>
    </row>
    <row r="119" spans="1:7" s="43" customFormat="1" ht="12.75" customHeight="1" x14ac:dyDescent="0.2">
      <c r="A119" s="6">
        <f t="shared" si="11"/>
        <v>101</v>
      </c>
      <c r="B119" s="53"/>
      <c r="C119" s="54"/>
      <c r="D119" s="59"/>
      <c r="E119" s="55"/>
      <c r="F119" s="55"/>
      <c r="G119" s="73" t="str">
        <f t="shared" si="12"/>
        <v/>
      </c>
    </row>
    <row r="120" spans="1:7" s="43" customFormat="1" ht="12.75" customHeight="1" x14ac:dyDescent="0.2">
      <c r="A120" s="6">
        <f t="shared" si="11"/>
        <v>102</v>
      </c>
      <c r="B120" s="53"/>
      <c r="C120" s="54"/>
      <c r="D120" s="59"/>
      <c r="E120" s="55"/>
      <c r="F120" s="55"/>
      <c r="G120" s="73" t="str">
        <f t="shared" si="12"/>
        <v/>
      </c>
    </row>
    <row r="121" spans="1:7" s="43" customFormat="1" ht="12.75" customHeight="1" x14ac:dyDescent="0.2">
      <c r="A121" s="6">
        <f t="shared" si="11"/>
        <v>103</v>
      </c>
      <c r="B121" s="53"/>
      <c r="C121" s="54"/>
      <c r="D121" s="59"/>
      <c r="E121" s="55"/>
      <c r="F121" s="55"/>
      <c r="G121" s="73" t="str">
        <f t="shared" si="12"/>
        <v/>
      </c>
    </row>
    <row r="122" spans="1:7" s="43" customFormat="1" ht="12.75" customHeight="1" x14ac:dyDescent="0.2">
      <c r="A122" s="6">
        <f t="shared" si="11"/>
        <v>104</v>
      </c>
      <c r="B122" s="53"/>
      <c r="C122" s="54"/>
      <c r="D122" s="59"/>
      <c r="E122" s="55"/>
      <c r="F122" s="55"/>
      <c r="G122" s="73" t="str">
        <f t="shared" si="12"/>
        <v/>
      </c>
    </row>
    <row r="123" spans="1:7" s="43" customFormat="1" ht="12.75" customHeight="1" x14ac:dyDescent="0.2">
      <c r="A123" s="6">
        <f t="shared" si="11"/>
        <v>105</v>
      </c>
      <c r="B123" s="53"/>
      <c r="C123" s="54"/>
      <c r="D123" s="59"/>
      <c r="E123" s="55"/>
      <c r="F123" s="55"/>
      <c r="G123" s="73" t="str">
        <f t="shared" si="12"/>
        <v/>
      </c>
    </row>
    <row r="124" spans="1:7" x14ac:dyDescent="0.2">
      <c r="A124" s="6"/>
      <c r="B124" s="25"/>
      <c r="C124" s="26"/>
      <c r="D124" s="26"/>
      <c r="E124" s="27"/>
      <c r="F124" s="27"/>
      <c r="G124" s="28"/>
    </row>
    <row r="125" spans="1:7" s="43" customFormat="1" x14ac:dyDescent="0.2">
      <c r="A125" s="6"/>
      <c r="B125" s="72" t="s">
        <v>39</v>
      </c>
      <c r="C125" s="23"/>
      <c r="D125" s="23"/>
      <c r="E125" s="15">
        <f>IF(MIN(E126:E140)=0,"",MIN(E126:E140))</f>
        <v>41453</v>
      </c>
      <c r="F125" s="15">
        <f>IF(MAX(F126:F140)=0,"",MAX(F126:F140))</f>
        <v>41495</v>
      </c>
      <c r="G125" s="69">
        <f>IF(E125="","",IF(F125="","",F125-E125))</f>
        <v>42</v>
      </c>
    </row>
    <row r="126" spans="1:7" s="43" customFormat="1" ht="12.75" customHeight="1" x14ac:dyDescent="0.2">
      <c r="A126" s="6">
        <f t="shared" ref="A126:A140" si="13">A109+15</f>
        <v>106</v>
      </c>
      <c r="B126" s="67" t="s">
        <v>55</v>
      </c>
      <c r="C126" s="54"/>
      <c r="D126" s="59" t="s">
        <v>31</v>
      </c>
      <c r="E126" s="55">
        <v>41453</v>
      </c>
      <c r="F126" s="55">
        <v>41495</v>
      </c>
      <c r="G126" s="73">
        <f>IF(E126="","",IF(F126="","",F126-E126))</f>
        <v>42</v>
      </c>
    </row>
    <row r="127" spans="1:7" s="43" customFormat="1" ht="12.75" customHeight="1" x14ac:dyDescent="0.2">
      <c r="A127" s="6">
        <f t="shared" si="13"/>
        <v>107</v>
      </c>
      <c r="B127" s="53"/>
      <c r="C127" s="54"/>
      <c r="D127" s="59"/>
      <c r="E127" s="55"/>
      <c r="F127" s="55"/>
      <c r="G127" s="73" t="str">
        <f t="shared" ref="G127:G140" si="14">IF(E127="","",IF(F127="","",F127-E127))</f>
        <v/>
      </c>
    </row>
    <row r="128" spans="1:7" s="43" customFormat="1" ht="12.75" customHeight="1" x14ac:dyDescent="0.2">
      <c r="A128" s="6">
        <f t="shared" si="13"/>
        <v>108</v>
      </c>
      <c r="B128" s="53"/>
      <c r="C128" s="54"/>
      <c r="D128" s="59"/>
      <c r="E128" s="55"/>
      <c r="F128" s="55"/>
      <c r="G128" s="73" t="str">
        <f t="shared" si="14"/>
        <v/>
      </c>
    </row>
    <row r="129" spans="1:7" s="43" customFormat="1" ht="12.75" customHeight="1" x14ac:dyDescent="0.2">
      <c r="A129" s="6">
        <f t="shared" si="13"/>
        <v>109</v>
      </c>
      <c r="B129" s="53"/>
      <c r="C129" s="54"/>
      <c r="D129" s="59"/>
      <c r="E129" s="55"/>
      <c r="F129" s="55"/>
      <c r="G129" s="73" t="str">
        <f t="shared" si="14"/>
        <v/>
      </c>
    </row>
    <row r="130" spans="1:7" s="43" customFormat="1" ht="12.75" customHeight="1" x14ac:dyDescent="0.2">
      <c r="A130" s="6">
        <f t="shared" si="13"/>
        <v>110</v>
      </c>
      <c r="B130" s="53"/>
      <c r="C130" s="54"/>
      <c r="D130" s="59"/>
      <c r="E130" s="55"/>
      <c r="F130" s="55"/>
      <c r="G130" s="73" t="str">
        <f t="shared" si="14"/>
        <v/>
      </c>
    </row>
    <row r="131" spans="1:7" s="43" customFormat="1" ht="12.75" customHeight="1" x14ac:dyDescent="0.2">
      <c r="A131" s="6">
        <f t="shared" si="13"/>
        <v>111</v>
      </c>
      <c r="B131" s="53"/>
      <c r="C131" s="54"/>
      <c r="D131" s="59"/>
      <c r="E131" s="55"/>
      <c r="F131" s="55"/>
      <c r="G131" s="73" t="str">
        <f t="shared" si="14"/>
        <v/>
      </c>
    </row>
    <row r="132" spans="1:7" s="43" customFormat="1" ht="12.75" customHeight="1" x14ac:dyDescent="0.2">
      <c r="A132" s="6">
        <f t="shared" si="13"/>
        <v>112</v>
      </c>
      <c r="B132" s="53"/>
      <c r="C132" s="54"/>
      <c r="D132" s="59"/>
      <c r="E132" s="55"/>
      <c r="F132" s="55"/>
      <c r="G132" s="73" t="str">
        <f t="shared" si="14"/>
        <v/>
      </c>
    </row>
    <row r="133" spans="1:7" s="43" customFormat="1" ht="12.75" customHeight="1" x14ac:dyDescent="0.2">
      <c r="A133" s="6">
        <f t="shared" si="13"/>
        <v>113</v>
      </c>
      <c r="B133" s="53"/>
      <c r="C133" s="54"/>
      <c r="D133" s="59"/>
      <c r="E133" s="55"/>
      <c r="F133" s="55"/>
      <c r="G133" s="73" t="str">
        <f t="shared" si="14"/>
        <v/>
      </c>
    </row>
    <row r="134" spans="1:7" s="43" customFormat="1" ht="12.75" customHeight="1" x14ac:dyDescent="0.2">
      <c r="A134" s="6">
        <f t="shared" si="13"/>
        <v>114</v>
      </c>
      <c r="B134" s="53"/>
      <c r="C134" s="54"/>
      <c r="D134" s="59"/>
      <c r="E134" s="55"/>
      <c r="F134" s="55"/>
      <c r="G134" s="73" t="str">
        <f t="shared" si="14"/>
        <v/>
      </c>
    </row>
    <row r="135" spans="1:7" s="43" customFormat="1" ht="12.75" customHeight="1" x14ac:dyDescent="0.2">
      <c r="A135" s="6">
        <f t="shared" si="13"/>
        <v>115</v>
      </c>
      <c r="B135" s="53"/>
      <c r="C135" s="54"/>
      <c r="D135" s="59"/>
      <c r="E135" s="55"/>
      <c r="F135" s="55"/>
      <c r="G135" s="73" t="str">
        <f t="shared" si="14"/>
        <v/>
      </c>
    </row>
    <row r="136" spans="1:7" s="43" customFormat="1" ht="12.75" customHeight="1" x14ac:dyDescent="0.2">
      <c r="A136" s="6">
        <f t="shared" si="13"/>
        <v>116</v>
      </c>
      <c r="B136" s="53"/>
      <c r="C136" s="54"/>
      <c r="D136" s="59"/>
      <c r="E136" s="55"/>
      <c r="F136" s="55"/>
      <c r="G136" s="73" t="str">
        <f t="shared" si="14"/>
        <v/>
      </c>
    </row>
    <row r="137" spans="1:7" s="43" customFormat="1" ht="12.75" customHeight="1" x14ac:dyDescent="0.2">
      <c r="A137" s="6">
        <f t="shared" si="13"/>
        <v>117</v>
      </c>
      <c r="B137" s="53"/>
      <c r="C137" s="54"/>
      <c r="D137" s="59"/>
      <c r="E137" s="55"/>
      <c r="F137" s="55"/>
      <c r="G137" s="73" t="str">
        <f t="shared" si="14"/>
        <v/>
      </c>
    </row>
    <row r="138" spans="1:7" s="43" customFormat="1" ht="12.75" customHeight="1" x14ac:dyDescent="0.2">
      <c r="A138" s="6">
        <f t="shared" si="13"/>
        <v>118</v>
      </c>
      <c r="B138" s="53"/>
      <c r="C138" s="54"/>
      <c r="D138" s="59"/>
      <c r="E138" s="55"/>
      <c r="F138" s="55"/>
      <c r="G138" s="73" t="str">
        <f t="shared" si="14"/>
        <v/>
      </c>
    </row>
    <row r="139" spans="1:7" s="43" customFormat="1" ht="12.75" customHeight="1" x14ac:dyDescent="0.2">
      <c r="A139" s="6">
        <f t="shared" si="13"/>
        <v>119</v>
      </c>
      <c r="B139" s="53"/>
      <c r="C139" s="54"/>
      <c r="D139" s="59"/>
      <c r="E139" s="55"/>
      <c r="F139" s="55"/>
      <c r="G139" s="73" t="str">
        <f t="shared" si="14"/>
        <v/>
      </c>
    </row>
    <row r="140" spans="1:7" s="43" customFormat="1" ht="12.75" customHeight="1" x14ac:dyDescent="0.2">
      <c r="A140" s="6">
        <f t="shared" si="13"/>
        <v>120</v>
      </c>
      <c r="B140" s="53"/>
      <c r="C140" s="54"/>
      <c r="D140" s="59"/>
      <c r="E140" s="55"/>
      <c r="F140" s="55"/>
      <c r="G140" s="73" t="str">
        <f t="shared" si="14"/>
        <v/>
      </c>
    </row>
    <row r="141" spans="1:7" x14ac:dyDescent="0.2">
      <c r="A141" s="6"/>
      <c r="B141" s="25"/>
      <c r="C141" s="26"/>
      <c r="D141" s="26"/>
      <c r="E141" s="27"/>
      <c r="F141" s="27"/>
      <c r="G141" s="28"/>
    </row>
    <row r="142" spans="1:7" s="43" customFormat="1" x14ac:dyDescent="0.2">
      <c r="A142" s="6"/>
      <c r="B142" s="72" t="s">
        <v>40</v>
      </c>
      <c r="C142" s="23"/>
      <c r="D142" s="23"/>
      <c r="E142" s="15">
        <f>IF(MIN(E143:E157)=0,"",MIN(E143:E157))</f>
        <v>41496</v>
      </c>
      <c r="F142" s="15">
        <f>IF(MAX(F143:F157)=0,"",MAX(F143:F157))</f>
        <v>41503</v>
      </c>
      <c r="G142" s="69">
        <f>IF(E142="","",IF(F142="","",F142-E142))</f>
        <v>7</v>
      </c>
    </row>
    <row r="143" spans="1:7" s="43" customFormat="1" ht="12.75" customHeight="1" x14ac:dyDescent="0.2">
      <c r="A143" s="6">
        <f t="shared" ref="A143:A157" si="15">A126+15</f>
        <v>121</v>
      </c>
      <c r="B143" s="67" t="s">
        <v>55</v>
      </c>
      <c r="C143" s="54"/>
      <c r="D143" s="59" t="s">
        <v>31</v>
      </c>
      <c r="E143" s="55">
        <v>41496</v>
      </c>
      <c r="F143" s="55">
        <v>41503</v>
      </c>
      <c r="G143" s="73">
        <f>IF(E143="","",IF(F143="","",F143-E143))</f>
        <v>7</v>
      </c>
    </row>
    <row r="144" spans="1:7" s="43" customFormat="1" ht="12.75" customHeight="1" x14ac:dyDescent="0.2">
      <c r="A144" s="6">
        <f t="shared" si="15"/>
        <v>122</v>
      </c>
      <c r="B144" s="53"/>
      <c r="C144" s="54"/>
      <c r="D144" s="59"/>
      <c r="E144" s="55"/>
      <c r="F144" s="55"/>
      <c r="G144" s="73" t="str">
        <f t="shared" ref="G144:G157" si="16">IF(E144="","",IF(F144="","",F144-E144))</f>
        <v/>
      </c>
    </row>
    <row r="145" spans="1:7" s="43" customFormat="1" ht="12.75" customHeight="1" x14ac:dyDescent="0.2">
      <c r="A145" s="6">
        <f t="shared" si="15"/>
        <v>123</v>
      </c>
      <c r="B145" s="53"/>
      <c r="C145" s="54"/>
      <c r="D145" s="59"/>
      <c r="E145" s="55"/>
      <c r="F145" s="55"/>
      <c r="G145" s="73" t="str">
        <f t="shared" si="16"/>
        <v/>
      </c>
    </row>
    <row r="146" spans="1:7" s="43" customFormat="1" ht="12.75" customHeight="1" x14ac:dyDescent="0.2">
      <c r="A146" s="6">
        <f t="shared" si="15"/>
        <v>124</v>
      </c>
      <c r="B146" s="53"/>
      <c r="C146" s="54"/>
      <c r="D146" s="59"/>
      <c r="E146" s="55"/>
      <c r="F146" s="55"/>
      <c r="G146" s="73" t="str">
        <f t="shared" si="16"/>
        <v/>
      </c>
    </row>
    <row r="147" spans="1:7" s="43" customFormat="1" ht="12.75" customHeight="1" x14ac:dyDescent="0.2">
      <c r="A147" s="6">
        <f t="shared" si="15"/>
        <v>125</v>
      </c>
      <c r="B147" s="53"/>
      <c r="C147" s="54"/>
      <c r="D147" s="59"/>
      <c r="E147" s="55"/>
      <c r="F147" s="55"/>
      <c r="G147" s="73" t="str">
        <f t="shared" si="16"/>
        <v/>
      </c>
    </row>
    <row r="148" spans="1:7" s="43" customFormat="1" ht="12.75" customHeight="1" x14ac:dyDescent="0.2">
      <c r="A148" s="6">
        <f t="shared" si="15"/>
        <v>126</v>
      </c>
      <c r="B148" s="53"/>
      <c r="C148" s="54"/>
      <c r="D148" s="59"/>
      <c r="E148" s="55"/>
      <c r="F148" s="55"/>
      <c r="G148" s="73" t="str">
        <f t="shared" si="16"/>
        <v/>
      </c>
    </row>
    <row r="149" spans="1:7" s="43" customFormat="1" ht="12.75" customHeight="1" x14ac:dyDescent="0.2">
      <c r="A149" s="6">
        <f t="shared" si="15"/>
        <v>127</v>
      </c>
      <c r="B149" s="53"/>
      <c r="C149" s="54"/>
      <c r="D149" s="59"/>
      <c r="E149" s="55"/>
      <c r="F149" s="55"/>
      <c r="G149" s="73" t="str">
        <f t="shared" si="16"/>
        <v/>
      </c>
    </row>
    <row r="150" spans="1:7" s="43" customFormat="1" ht="12.75" customHeight="1" x14ac:dyDescent="0.2">
      <c r="A150" s="6">
        <f t="shared" si="15"/>
        <v>128</v>
      </c>
      <c r="B150" s="53"/>
      <c r="C150" s="54"/>
      <c r="D150" s="59"/>
      <c r="E150" s="55"/>
      <c r="F150" s="55"/>
      <c r="G150" s="73" t="str">
        <f t="shared" si="16"/>
        <v/>
      </c>
    </row>
    <row r="151" spans="1:7" s="43" customFormat="1" ht="12.75" customHeight="1" x14ac:dyDescent="0.2">
      <c r="A151" s="6">
        <f t="shared" si="15"/>
        <v>129</v>
      </c>
      <c r="B151" s="53"/>
      <c r="C151" s="54"/>
      <c r="D151" s="59"/>
      <c r="E151" s="55"/>
      <c r="F151" s="55"/>
      <c r="G151" s="73" t="str">
        <f t="shared" si="16"/>
        <v/>
      </c>
    </row>
    <row r="152" spans="1:7" s="43" customFormat="1" ht="12.75" customHeight="1" x14ac:dyDescent="0.2">
      <c r="A152" s="6">
        <f t="shared" si="15"/>
        <v>130</v>
      </c>
      <c r="B152" s="53"/>
      <c r="C152" s="54"/>
      <c r="D152" s="59"/>
      <c r="E152" s="55"/>
      <c r="F152" s="55"/>
      <c r="G152" s="73" t="str">
        <f t="shared" si="16"/>
        <v/>
      </c>
    </row>
    <row r="153" spans="1:7" s="43" customFormat="1" ht="12.75" customHeight="1" x14ac:dyDescent="0.2">
      <c r="A153" s="6">
        <f t="shared" si="15"/>
        <v>131</v>
      </c>
      <c r="B153" s="53"/>
      <c r="C153" s="54"/>
      <c r="D153" s="59"/>
      <c r="E153" s="55"/>
      <c r="F153" s="55"/>
      <c r="G153" s="73" t="str">
        <f t="shared" si="16"/>
        <v/>
      </c>
    </row>
    <row r="154" spans="1:7" s="43" customFormat="1" ht="12.75" customHeight="1" x14ac:dyDescent="0.2">
      <c r="A154" s="6">
        <f t="shared" si="15"/>
        <v>132</v>
      </c>
      <c r="B154" s="53"/>
      <c r="C154" s="54"/>
      <c r="D154" s="59"/>
      <c r="E154" s="55"/>
      <c r="F154" s="55"/>
      <c r="G154" s="73" t="str">
        <f t="shared" si="16"/>
        <v/>
      </c>
    </row>
    <row r="155" spans="1:7" s="43" customFormat="1" ht="12.75" customHeight="1" x14ac:dyDescent="0.2">
      <c r="A155" s="6">
        <f t="shared" si="15"/>
        <v>133</v>
      </c>
      <c r="B155" s="53"/>
      <c r="C155" s="54"/>
      <c r="D155" s="59"/>
      <c r="E155" s="55"/>
      <c r="F155" s="55"/>
      <c r="G155" s="73" t="str">
        <f t="shared" si="16"/>
        <v/>
      </c>
    </row>
    <row r="156" spans="1:7" s="43" customFormat="1" ht="12.75" customHeight="1" x14ac:dyDescent="0.2">
      <c r="A156" s="6">
        <f t="shared" si="15"/>
        <v>134</v>
      </c>
      <c r="B156" s="53"/>
      <c r="C156" s="54"/>
      <c r="D156" s="59"/>
      <c r="E156" s="55"/>
      <c r="F156" s="55"/>
      <c r="G156" s="73" t="str">
        <f t="shared" si="16"/>
        <v/>
      </c>
    </row>
    <row r="157" spans="1:7" s="43" customFormat="1" ht="12.75" customHeight="1" x14ac:dyDescent="0.2">
      <c r="A157" s="6">
        <f t="shared" si="15"/>
        <v>135</v>
      </c>
      <c r="B157" s="53"/>
      <c r="C157" s="54"/>
      <c r="D157" s="59"/>
      <c r="E157" s="55"/>
      <c r="F157" s="55"/>
      <c r="G157" s="73" t="str">
        <f t="shared" si="16"/>
        <v/>
      </c>
    </row>
    <row r="158" spans="1:7" x14ac:dyDescent="0.2">
      <c r="A158" s="6"/>
      <c r="B158" s="25"/>
      <c r="C158" s="26"/>
      <c r="D158" s="26"/>
      <c r="E158" s="27"/>
      <c r="F158" s="27"/>
      <c r="G158" s="28"/>
    </row>
    <row r="159" spans="1:7" s="43" customFormat="1" ht="13.5" customHeight="1" x14ac:dyDescent="0.2">
      <c r="A159" s="6"/>
      <c r="B159" s="56" t="s">
        <v>41</v>
      </c>
      <c r="C159" s="23"/>
      <c r="D159" s="23"/>
      <c r="E159" s="15">
        <f>IF(MIN(E160:E174)=0,"",MIN(E160:E174))</f>
        <v>41365</v>
      </c>
      <c r="F159" s="15">
        <f>IF(MAX(F160:F174)=0,"",MAX(F160:F174))</f>
        <v>41568</v>
      </c>
      <c r="G159" s="69">
        <f>IF(E159="","",IF(F159="","",F159-E159))</f>
        <v>203</v>
      </c>
    </row>
    <row r="160" spans="1:7" s="43" customFormat="1" ht="12.75" customHeight="1" x14ac:dyDescent="0.2">
      <c r="A160" s="6">
        <f t="shared" ref="A160:A174" si="17">A143+15</f>
        <v>136</v>
      </c>
      <c r="B160" s="67" t="s">
        <v>55</v>
      </c>
      <c r="C160" s="54"/>
      <c r="D160" s="59" t="s">
        <v>30</v>
      </c>
      <c r="E160" s="55">
        <v>41365</v>
      </c>
      <c r="F160" s="55">
        <v>41568</v>
      </c>
      <c r="G160" s="73">
        <f>IF(E160="","",IF(F160="","",F160-E160))</f>
        <v>203</v>
      </c>
    </row>
    <row r="161" spans="1:7" s="43" customFormat="1" ht="12.75" customHeight="1" x14ac:dyDescent="0.2">
      <c r="A161" s="6">
        <f t="shared" si="17"/>
        <v>137</v>
      </c>
      <c r="B161" s="53"/>
      <c r="C161" s="54"/>
      <c r="D161" s="59"/>
      <c r="E161" s="55"/>
      <c r="F161" s="55"/>
      <c r="G161" s="73" t="str">
        <f t="shared" ref="G161:G174" si="18">IF(E161="","",IF(F161="","",F161-E161))</f>
        <v/>
      </c>
    </row>
    <row r="162" spans="1:7" s="43" customFormat="1" ht="12.75" customHeight="1" x14ac:dyDescent="0.2">
      <c r="A162" s="6">
        <f t="shared" si="17"/>
        <v>138</v>
      </c>
      <c r="B162" s="53"/>
      <c r="C162" s="54"/>
      <c r="D162" s="59"/>
      <c r="E162" s="55"/>
      <c r="F162" s="55"/>
      <c r="G162" s="73" t="str">
        <f t="shared" si="18"/>
        <v/>
      </c>
    </row>
    <row r="163" spans="1:7" s="43" customFormat="1" ht="12.75" customHeight="1" x14ac:dyDescent="0.2">
      <c r="A163" s="6">
        <f t="shared" si="17"/>
        <v>139</v>
      </c>
      <c r="B163" s="53"/>
      <c r="C163" s="54"/>
      <c r="D163" s="59"/>
      <c r="E163" s="55"/>
      <c r="F163" s="55"/>
      <c r="G163" s="73" t="str">
        <f t="shared" si="18"/>
        <v/>
      </c>
    </row>
    <row r="164" spans="1:7" s="43" customFormat="1" ht="12.75" customHeight="1" x14ac:dyDescent="0.2">
      <c r="A164" s="6">
        <f t="shared" si="17"/>
        <v>140</v>
      </c>
      <c r="B164" s="53"/>
      <c r="C164" s="54"/>
      <c r="D164" s="59"/>
      <c r="E164" s="55"/>
      <c r="F164" s="55"/>
      <c r="G164" s="73" t="str">
        <f t="shared" si="18"/>
        <v/>
      </c>
    </row>
    <row r="165" spans="1:7" s="43" customFormat="1" ht="12.75" customHeight="1" x14ac:dyDescent="0.2">
      <c r="A165" s="6">
        <f t="shared" si="17"/>
        <v>141</v>
      </c>
      <c r="B165" s="53"/>
      <c r="C165" s="54"/>
      <c r="D165" s="59"/>
      <c r="E165" s="55"/>
      <c r="F165" s="55"/>
      <c r="G165" s="73" t="str">
        <f t="shared" si="18"/>
        <v/>
      </c>
    </row>
    <row r="166" spans="1:7" s="43" customFormat="1" ht="12.75" customHeight="1" x14ac:dyDescent="0.2">
      <c r="A166" s="6">
        <f t="shared" si="17"/>
        <v>142</v>
      </c>
      <c r="B166" s="53"/>
      <c r="C166" s="54"/>
      <c r="D166" s="59"/>
      <c r="E166" s="55"/>
      <c r="F166" s="55"/>
      <c r="G166" s="73" t="str">
        <f t="shared" si="18"/>
        <v/>
      </c>
    </row>
    <row r="167" spans="1:7" s="43" customFormat="1" ht="12.75" customHeight="1" x14ac:dyDescent="0.2">
      <c r="A167" s="6">
        <f t="shared" si="17"/>
        <v>143</v>
      </c>
      <c r="B167" s="53"/>
      <c r="C167" s="54"/>
      <c r="D167" s="59"/>
      <c r="E167" s="55"/>
      <c r="F167" s="55"/>
      <c r="G167" s="73" t="str">
        <f t="shared" si="18"/>
        <v/>
      </c>
    </row>
    <row r="168" spans="1:7" s="43" customFormat="1" ht="12.75" customHeight="1" x14ac:dyDescent="0.2">
      <c r="A168" s="6">
        <f t="shared" si="17"/>
        <v>144</v>
      </c>
      <c r="B168" s="53"/>
      <c r="C168" s="54"/>
      <c r="D168" s="59"/>
      <c r="E168" s="55"/>
      <c r="F168" s="55"/>
      <c r="G168" s="73" t="str">
        <f t="shared" si="18"/>
        <v/>
      </c>
    </row>
    <row r="169" spans="1:7" s="43" customFormat="1" ht="12.75" customHeight="1" x14ac:dyDescent="0.2">
      <c r="A169" s="6">
        <f t="shared" si="17"/>
        <v>145</v>
      </c>
      <c r="B169" s="53"/>
      <c r="C169" s="54"/>
      <c r="D169" s="59"/>
      <c r="E169" s="55"/>
      <c r="F169" s="55"/>
      <c r="G169" s="73" t="str">
        <f t="shared" si="18"/>
        <v/>
      </c>
    </row>
    <row r="170" spans="1:7" s="43" customFormat="1" ht="12.75" customHeight="1" x14ac:dyDescent="0.2">
      <c r="A170" s="6">
        <f t="shared" si="17"/>
        <v>146</v>
      </c>
      <c r="B170" s="53"/>
      <c r="C170" s="54"/>
      <c r="D170" s="59"/>
      <c r="E170" s="55"/>
      <c r="F170" s="55"/>
      <c r="G170" s="73" t="str">
        <f t="shared" si="18"/>
        <v/>
      </c>
    </row>
    <row r="171" spans="1:7" s="43" customFormat="1" ht="12.75" customHeight="1" x14ac:dyDescent="0.2">
      <c r="A171" s="6">
        <f t="shared" si="17"/>
        <v>147</v>
      </c>
      <c r="B171" s="53"/>
      <c r="C171" s="54"/>
      <c r="D171" s="59"/>
      <c r="E171" s="55"/>
      <c r="F171" s="55"/>
      <c r="G171" s="73" t="str">
        <f t="shared" si="18"/>
        <v/>
      </c>
    </row>
    <row r="172" spans="1:7" s="43" customFormat="1" ht="12.75" customHeight="1" x14ac:dyDescent="0.2">
      <c r="A172" s="6">
        <f t="shared" si="17"/>
        <v>148</v>
      </c>
      <c r="B172" s="53"/>
      <c r="C172" s="54"/>
      <c r="D172" s="59"/>
      <c r="E172" s="55"/>
      <c r="F172" s="55"/>
      <c r="G172" s="73" t="str">
        <f t="shared" si="18"/>
        <v/>
      </c>
    </row>
    <row r="173" spans="1:7" s="43" customFormat="1" ht="12.75" customHeight="1" x14ac:dyDescent="0.2">
      <c r="A173" s="6">
        <f t="shared" si="17"/>
        <v>149</v>
      </c>
      <c r="B173" s="53"/>
      <c r="C173" s="54"/>
      <c r="D173" s="59"/>
      <c r="E173" s="55"/>
      <c r="F173" s="55"/>
      <c r="G173" s="73" t="str">
        <f t="shared" si="18"/>
        <v/>
      </c>
    </row>
    <row r="174" spans="1:7" s="43" customFormat="1" ht="12.75" customHeight="1" x14ac:dyDescent="0.2">
      <c r="A174" s="6">
        <f t="shared" si="17"/>
        <v>150</v>
      </c>
      <c r="B174" s="53"/>
      <c r="C174" s="54"/>
      <c r="D174" s="59"/>
      <c r="E174" s="55"/>
      <c r="F174" s="55"/>
      <c r="G174" s="73" t="str">
        <f t="shared" si="18"/>
        <v/>
      </c>
    </row>
    <row r="175" spans="1:7" x14ac:dyDescent="0.2">
      <c r="A175" s="6"/>
      <c r="B175" s="25"/>
      <c r="C175" s="26"/>
      <c r="D175" s="26"/>
      <c r="E175" s="27"/>
      <c r="F175" s="27"/>
      <c r="G175" s="28"/>
    </row>
    <row r="176" spans="1:7" s="43" customFormat="1" x14ac:dyDescent="0.2">
      <c r="A176" s="6"/>
      <c r="B176" s="56" t="s">
        <v>42</v>
      </c>
      <c r="C176" s="23"/>
      <c r="D176" s="23"/>
      <c r="E176" s="15">
        <f>IF(MIN(E177:E191)=0,"",MIN(E177:E191))</f>
        <v>41365</v>
      </c>
      <c r="F176" s="15">
        <f>IF(MAX(F177:F191)=0,"",MAX(F177:F191))</f>
        <v>41568</v>
      </c>
      <c r="G176" s="69">
        <f>IF(E176="","",IF(F176="","",F176-E176))</f>
        <v>203</v>
      </c>
    </row>
    <row r="177" spans="1:7" s="43" customFormat="1" ht="12.75" customHeight="1" x14ac:dyDescent="0.2">
      <c r="A177" s="6">
        <f t="shared" ref="A177:A191" si="19">A160+15</f>
        <v>151</v>
      </c>
      <c r="B177" s="67" t="s">
        <v>55</v>
      </c>
      <c r="C177" s="54"/>
      <c r="D177" s="59" t="s">
        <v>30</v>
      </c>
      <c r="E177" s="55">
        <v>41365</v>
      </c>
      <c r="F177" s="55">
        <v>41568</v>
      </c>
      <c r="G177" s="73">
        <f>IF(E177="","",IF(F177="","",F177-E177))</f>
        <v>203</v>
      </c>
    </row>
    <row r="178" spans="1:7" s="43" customFormat="1" ht="12.75" customHeight="1" x14ac:dyDescent="0.2">
      <c r="A178" s="6">
        <f t="shared" si="19"/>
        <v>152</v>
      </c>
      <c r="B178" s="53"/>
      <c r="C178" s="54"/>
      <c r="D178" s="59"/>
      <c r="E178" s="55"/>
      <c r="F178" s="55"/>
      <c r="G178" s="73" t="str">
        <f t="shared" ref="G178:G191" si="20">IF(E178="","",IF(F178="","",F178-E178))</f>
        <v/>
      </c>
    </row>
    <row r="179" spans="1:7" s="43" customFormat="1" ht="12.75" customHeight="1" x14ac:dyDescent="0.2">
      <c r="A179" s="6">
        <f t="shared" si="19"/>
        <v>153</v>
      </c>
      <c r="B179" s="53"/>
      <c r="C179" s="54"/>
      <c r="D179" s="59"/>
      <c r="E179" s="55"/>
      <c r="F179" s="55"/>
      <c r="G179" s="73" t="str">
        <f t="shared" si="20"/>
        <v/>
      </c>
    </row>
    <row r="180" spans="1:7" s="43" customFormat="1" ht="12.75" customHeight="1" x14ac:dyDescent="0.2">
      <c r="A180" s="6">
        <f t="shared" si="19"/>
        <v>154</v>
      </c>
      <c r="B180" s="53"/>
      <c r="C180" s="54"/>
      <c r="D180" s="59"/>
      <c r="E180" s="55"/>
      <c r="F180" s="55"/>
      <c r="G180" s="73" t="str">
        <f t="shared" si="20"/>
        <v/>
      </c>
    </row>
    <row r="181" spans="1:7" s="43" customFormat="1" ht="12.75" customHeight="1" x14ac:dyDescent="0.2">
      <c r="A181" s="6">
        <f t="shared" si="19"/>
        <v>155</v>
      </c>
      <c r="B181" s="53"/>
      <c r="C181" s="54"/>
      <c r="D181" s="59"/>
      <c r="E181" s="55"/>
      <c r="F181" s="55"/>
      <c r="G181" s="73" t="str">
        <f t="shared" si="20"/>
        <v/>
      </c>
    </row>
    <row r="182" spans="1:7" s="43" customFormat="1" ht="12.75" customHeight="1" x14ac:dyDescent="0.2">
      <c r="A182" s="6">
        <f t="shared" si="19"/>
        <v>156</v>
      </c>
      <c r="B182" s="53"/>
      <c r="C182" s="54"/>
      <c r="D182" s="59"/>
      <c r="E182" s="55"/>
      <c r="F182" s="55"/>
      <c r="G182" s="73" t="str">
        <f t="shared" si="20"/>
        <v/>
      </c>
    </row>
    <row r="183" spans="1:7" s="43" customFormat="1" ht="12.75" customHeight="1" x14ac:dyDescent="0.2">
      <c r="A183" s="6">
        <f t="shared" si="19"/>
        <v>157</v>
      </c>
      <c r="B183" s="53"/>
      <c r="C183" s="54"/>
      <c r="D183" s="59"/>
      <c r="E183" s="55"/>
      <c r="F183" s="55"/>
      <c r="G183" s="73" t="str">
        <f t="shared" si="20"/>
        <v/>
      </c>
    </row>
    <row r="184" spans="1:7" s="43" customFormat="1" ht="12.75" customHeight="1" x14ac:dyDescent="0.2">
      <c r="A184" s="6">
        <f t="shared" si="19"/>
        <v>158</v>
      </c>
      <c r="B184" s="53"/>
      <c r="C184" s="54"/>
      <c r="D184" s="59"/>
      <c r="E184" s="55"/>
      <c r="F184" s="55"/>
      <c r="G184" s="73" t="str">
        <f t="shared" si="20"/>
        <v/>
      </c>
    </row>
    <row r="185" spans="1:7" s="43" customFormat="1" ht="12.75" customHeight="1" x14ac:dyDescent="0.2">
      <c r="A185" s="6">
        <f t="shared" si="19"/>
        <v>159</v>
      </c>
      <c r="B185" s="53"/>
      <c r="C185" s="54"/>
      <c r="D185" s="59"/>
      <c r="E185" s="55"/>
      <c r="F185" s="55"/>
      <c r="G185" s="73" t="str">
        <f t="shared" si="20"/>
        <v/>
      </c>
    </row>
    <row r="186" spans="1:7" s="43" customFormat="1" ht="12.75" customHeight="1" x14ac:dyDescent="0.2">
      <c r="A186" s="6">
        <f t="shared" si="19"/>
        <v>160</v>
      </c>
      <c r="B186" s="53"/>
      <c r="C186" s="54"/>
      <c r="D186" s="59"/>
      <c r="E186" s="55"/>
      <c r="F186" s="55"/>
      <c r="G186" s="73" t="str">
        <f t="shared" si="20"/>
        <v/>
      </c>
    </row>
    <row r="187" spans="1:7" s="43" customFormat="1" ht="12.75" customHeight="1" x14ac:dyDescent="0.2">
      <c r="A187" s="6">
        <f t="shared" si="19"/>
        <v>161</v>
      </c>
      <c r="B187" s="53"/>
      <c r="C187" s="54"/>
      <c r="D187" s="59"/>
      <c r="E187" s="55"/>
      <c r="F187" s="55"/>
      <c r="G187" s="73" t="str">
        <f t="shared" si="20"/>
        <v/>
      </c>
    </row>
    <row r="188" spans="1:7" s="43" customFormat="1" ht="12.75" customHeight="1" x14ac:dyDescent="0.2">
      <c r="A188" s="6">
        <f t="shared" si="19"/>
        <v>162</v>
      </c>
      <c r="B188" s="53"/>
      <c r="C188" s="54"/>
      <c r="D188" s="59"/>
      <c r="E188" s="55"/>
      <c r="F188" s="55"/>
      <c r="G188" s="73" t="str">
        <f t="shared" si="20"/>
        <v/>
      </c>
    </row>
    <row r="189" spans="1:7" s="43" customFormat="1" ht="12.75" customHeight="1" x14ac:dyDescent="0.2">
      <c r="A189" s="6">
        <f t="shared" si="19"/>
        <v>163</v>
      </c>
      <c r="B189" s="53"/>
      <c r="C189" s="54"/>
      <c r="D189" s="59"/>
      <c r="E189" s="55"/>
      <c r="F189" s="55"/>
      <c r="G189" s="73" t="str">
        <f t="shared" si="20"/>
        <v/>
      </c>
    </row>
    <row r="190" spans="1:7" s="43" customFormat="1" ht="12.75" customHeight="1" x14ac:dyDescent="0.2">
      <c r="A190" s="6">
        <f t="shared" si="19"/>
        <v>164</v>
      </c>
      <c r="B190" s="53"/>
      <c r="C190" s="54"/>
      <c r="D190" s="59"/>
      <c r="E190" s="55"/>
      <c r="F190" s="55"/>
      <c r="G190" s="73" t="str">
        <f t="shared" si="20"/>
        <v/>
      </c>
    </row>
    <row r="191" spans="1:7" s="43" customFormat="1" ht="12.75" customHeight="1" x14ac:dyDescent="0.2">
      <c r="A191" s="6">
        <f t="shared" si="19"/>
        <v>165</v>
      </c>
      <c r="B191" s="53"/>
      <c r="C191" s="54"/>
      <c r="D191" s="59"/>
      <c r="E191" s="55"/>
      <c r="F191" s="55"/>
      <c r="G191" s="73" t="str">
        <f t="shared" si="20"/>
        <v/>
      </c>
    </row>
    <row r="192" spans="1:7" x14ac:dyDescent="0.2">
      <c r="A192" s="6"/>
      <c r="B192" s="25"/>
      <c r="C192" s="26"/>
      <c r="D192" s="26"/>
      <c r="E192" s="27"/>
      <c r="F192" s="27"/>
      <c r="G192" s="28"/>
    </row>
    <row r="193" spans="1:7" s="43" customFormat="1" x14ac:dyDescent="0.2">
      <c r="A193" s="6"/>
      <c r="B193" s="56" t="s">
        <v>54</v>
      </c>
      <c r="C193" s="23"/>
      <c r="D193" s="23"/>
      <c r="E193" s="15">
        <f>IF(MIN(E194:E208)=0,"",MIN(E194:E208))</f>
        <v>41453</v>
      </c>
      <c r="F193" s="15">
        <f>IF(MAX(F194:F208)=0,"",MAX(F194:F208))</f>
        <v>41568</v>
      </c>
      <c r="G193" s="69">
        <f>IF(E193="","",IF(F193="","",F193-E193))</f>
        <v>115</v>
      </c>
    </row>
    <row r="194" spans="1:7" s="43" customFormat="1" ht="12.75" customHeight="1" x14ac:dyDescent="0.2">
      <c r="A194" s="6">
        <f t="shared" ref="A194:A208" si="21">A177+15</f>
        <v>166</v>
      </c>
      <c r="B194" s="67" t="s">
        <v>55</v>
      </c>
      <c r="C194" s="54"/>
      <c r="D194" s="59" t="s">
        <v>30</v>
      </c>
      <c r="E194" s="55">
        <v>41453</v>
      </c>
      <c r="F194" s="55">
        <v>41568</v>
      </c>
      <c r="G194" s="73">
        <f>IF(E194="","",IF(F194="","",F194-E194))</f>
        <v>115</v>
      </c>
    </row>
    <row r="195" spans="1:7" s="43" customFormat="1" ht="12.75" customHeight="1" x14ac:dyDescent="0.2">
      <c r="A195" s="6">
        <f t="shared" si="21"/>
        <v>167</v>
      </c>
      <c r="B195" s="53"/>
      <c r="C195" s="54"/>
      <c r="D195" s="59"/>
      <c r="E195" s="55"/>
      <c r="F195" s="55"/>
      <c r="G195" s="73" t="str">
        <f t="shared" ref="G195:G208" si="22">IF(E195="","",IF(F195="","",F195-E195))</f>
        <v/>
      </c>
    </row>
    <row r="196" spans="1:7" s="43" customFormat="1" ht="12.75" customHeight="1" x14ac:dyDescent="0.2">
      <c r="A196" s="6">
        <f t="shared" si="21"/>
        <v>168</v>
      </c>
      <c r="B196" s="53"/>
      <c r="C196" s="54"/>
      <c r="D196" s="59"/>
      <c r="E196" s="55"/>
      <c r="F196" s="55"/>
      <c r="G196" s="73" t="str">
        <f t="shared" si="22"/>
        <v/>
      </c>
    </row>
    <row r="197" spans="1:7" s="43" customFormat="1" ht="12.75" customHeight="1" x14ac:dyDescent="0.2">
      <c r="A197" s="6">
        <f t="shared" si="21"/>
        <v>169</v>
      </c>
      <c r="B197" s="53"/>
      <c r="C197" s="54"/>
      <c r="D197" s="59"/>
      <c r="E197" s="55"/>
      <c r="F197" s="55"/>
      <c r="G197" s="73" t="str">
        <f t="shared" si="22"/>
        <v/>
      </c>
    </row>
    <row r="198" spans="1:7" s="43" customFormat="1" ht="12.75" customHeight="1" x14ac:dyDescent="0.2">
      <c r="A198" s="6">
        <f t="shared" si="21"/>
        <v>170</v>
      </c>
      <c r="B198" s="53"/>
      <c r="C198" s="54"/>
      <c r="D198" s="59"/>
      <c r="E198" s="55"/>
      <c r="F198" s="55"/>
      <c r="G198" s="73" t="str">
        <f t="shared" si="22"/>
        <v/>
      </c>
    </row>
    <row r="199" spans="1:7" s="43" customFormat="1" ht="12.75" customHeight="1" x14ac:dyDescent="0.2">
      <c r="A199" s="6">
        <f t="shared" si="21"/>
        <v>171</v>
      </c>
      <c r="B199" s="53"/>
      <c r="C199" s="54"/>
      <c r="D199" s="59"/>
      <c r="E199" s="55"/>
      <c r="F199" s="55"/>
      <c r="G199" s="73" t="str">
        <f t="shared" si="22"/>
        <v/>
      </c>
    </row>
    <row r="200" spans="1:7" s="43" customFormat="1" ht="12.75" customHeight="1" x14ac:dyDescent="0.2">
      <c r="A200" s="6">
        <f t="shared" si="21"/>
        <v>172</v>
      </c>
      <c r="B200" s="53"/>
      <c r="C200" s="54"/>
      <c r="D200" s="59"/>
      <c r="E200" s="55"/>
      <c r="F200" s="55"/>
      <c r="G200" s="73" t="str">
        <f t="shared" si="22"/>
        <v/>
      </c>
    </row>
    <row r="201" spans="1:7" s="43" customFormat="1" ht="12.75" customHeight="1" x14ac:dyDescent="0.2">
      <c r="A201" s="6">
        <f t="shared" si="21"/>
        <v>173</v>
      </c>
      <c r="B201" s="53"/>
      <c r="C201" s="54"/>
      <c r="D201" s="59"/>
      <c r="E201" s="55"/>
      <c r="F201" s="55"/>
      <c r="G201" s="73" t="str">
        <f t="shared" si="22"/>
        <v/>
      </c>
    </row>
    <row r="202" spans="1:7" s="43" customFormat="1" ht="12.75" customHeight="1" x14ac:dyDescent="0.2">
      <c r="A202" s="6">
        <f t="shared" si="21"/>
        <v>174</v>
      </c>
      <c r="B202" s="53"/>
      <c r="C202" s="54"/>
      <c r="D202" s="59"/>
      <c r="E202" s="55"/>
      <c r="F202" s="55"/>
      <c r="G202" s="73" t="str">
        <f t="shared" si="22"/>
        <v/>
      </c>
    </row>
    <row r="203" spans="1:7" s="43" customFormat="1" ht="12.75" customHeight="1" x14ac:dyDescent="0.2">
      <c r="A203" s="6">
        <f t="shared" si="21"/>
        <v>175</v>
      </c>
      <c r="B203" s="53"/>
      <c r="C203" s="54"/>
      <c r="D203" s="59"/>
      <c r="E203" s="55"/>
      <c r="F203" s="55"/>
      <c r="G203" s="73" t="str">
        <f t="shared" si="22"/>
        <v/>
      </c>
    </row>
    <row r="204" spans="1:7" s="43" customFormat="1" ht="12.75" customHeight="1" x14ac:dyDescent="0.2">
      <c r="A204" s="6">
        <f t="shared" si="21"/>
        <v>176</v>
      </c>
      <c r="B204" s="53"/>
      <c r="C204" s="54"/>
      <c r="D204" s="59"/>
      <c r="E204" s="55"/>
      <c r="F204" s="55"/>
      <c r="G204" s="73" t="str">
        <f t="shared" si="22"/>
        <v/>
      </c>
    </row>
    <row r="205" spans="1:7" s="43" customFormat="1" ht="12.75" customHeight="1" x14ac:dyDescent="0.2">
      <c r="A205" s="6">
        <f t="shared" si="21"/>
        <v>177</v>
      </c>
      <c r="B205" s="53"/>
      <c r="C205" s="54"/>
      <c r="D205" s="59"/>
      <c r="E205" s="55"/>
      <c r="F205" s="55"/>
      <c r="G205" s="73" t="str">
        <f t="shared" si="22"/>
        <v/>
      </c>
    </row>
    <row r="206" spans="1:7" s="43" customFormat="1" ht="12.75" customHeight="1" x14ac:dyDescent="0.2">
      <c r="A206" s="6">
        <f t="shared" si="21"/>
        <v>178</v>
      </c>
      <c r="B206" s="53"/>
      <c r="C206" s="54"/>
      <c r="D206" s="59"/>
      <c r="E206" s="55"/>
      <c r="F206" s="55"/>
      <c r="G206" s="73" t="str">
        <f t="shared" si="22"/>
        <v/>
      </c>
    </row>
    <row r="207" spans="1:7" s="43" customFormat="1" ht="12.75" customHeight="1" x14ac:dyDescent="0.2">
      <c r="A207" s="6">
        <f t="shared" si="21"/>
        <v>179</v>
      </c>
      <c r="B207" s="53"/>
      <c r="C207" s="54"/>
      <c r="D207" s="59"/>
      <c r="E207" s="55"/>
      <c r="F207" s="55"/>
      <c r="G207" s="73" t="str">
        <f t="shared" si="22"/>
        <v/>
      </c>
    </row>
    <row r="208" spans="1:7" s="43" customFormat="1" ht="12.75" customHeight="1" x14ac:dyDescent="0.2">
      <c r="A208" s="6">
        <f t="shared" si="21"/>
        <v>180</v>
      </c>
      <c r="B208" s="53"/>
      <c r="C208" s="54"/>
      <c r="D208" s="59"/>
      <c r="E208" s="55"/>
      <c r="F208" s="55"/>
      <c r="G208" s="73" t="str">
        <f t="shared" si="22"/>
        <v/>
      </c>
    </row>
    <row r="209" spans="1:7" x14ac:dyDescent="0.2">
      <c r="A209" s="6"/>
      <c r="B209" s="25"/>
      <c r="C209" s="26"/>
      <c r="D209" s="26"/>
      <c r="E209" s="27"/>
      <c r="F209" s="27"/>
      <c r="G209" s="28"/>
    </row>
    <row r="210" spans="1:7" s="43" customFormat="1" ht="13.5" customHeight="1" x14ac:dyDescent="0.2">
      <c r="A210" s="6"/>
      <c r="B210" s="56" t="s">
        <v>43</v>
      </c>
      <c r="C210" s="23"/>
      <c r="D210" s="23"/>
      <c r="E210" s="15">
        <f>IF(MIN(E211:E225)=0,"",MIN(E211:E225))</f>
        <v>41453</v>
      </c>
      <c r="F210" s="15">
        <f>IF(MAX(F211:F225)=0,"",MAX(F211:F225))</f>
        <v>41568</v>
      </c>
      <c r="G210" s="69">
        <f>IF(E210="","",IF(F210="","",F210-E210))</f>
        <v>115</v>
      </c>
    </row>
    <row r="211" spans="1:7" s="43" customFormat="1" ht="12.75" customHeight="1" x14ac:dyDescent="0.2">
      <c r="A211" s="6">
        <f t="shared" ref="A211:A225" si="23">A194+15</f>
        <v>181</v>
      </c>
      <c r="B211" s="67" t="s">
        <v>55</v>
      </c>
      <c r="C211" s="54"/>
      <c r="D211" s="59" t="s">
        <v>30</v>
      </c>
      <c r="E211" s="55">
        <v>41453</v>
      </c>
      <c r="F211" s="55">
        <v>41568</v>
      </c>
      <c r="G211" s="73">
        <f>IF(E211="","",IF(F211="","",F211-E211))</f>
        <v>115</v>
      </c>
    </row>
    <row r="212" spans="1:7" s="43" customFormat="1" ht="12.75" customHeight="1" x14ac:dyDescent="0.2">
      <c r="A212" s="6">
        <f t="shared" si="23"/>
        <v>182</v>
      </c>
      <c r="B212" s="53"/>
      <c r="C212" s="54"/>
      <c r="D212" s="59"/>
      <c r="E212" s="55"/>
      <c r="F212" s="55"/>
      <c r="G212" s="73" t="str">
        <f t="shared" ref="G212:G225" si="24">IF(E212="","",IF(F212="","",F212-E212))</f>
        <v/>
      </c>
    </row>
    <row r="213" spans="1:7" s="43" customFormat="1" ht="12.75" customHeight="1" x14ac:dyDescent="0.2">
      <c r="A213" s="6">
        <f t="shared" si="23"/>
        <v>183</v>
      </c>
      <c r="B213" s="53"/>
      <c r="C213" s="54"/>
      <c r="D213" s="59"/>
      <c r="E213" s="55"/>
      <c r="F213" s="55"/>
      <c r="G213" s="73" t="str">
        <f t="shared" si="24"/>
        <v/>
      </c>
    </row>
    <row r="214" spans="1:7" s="43" customFormat="1" ht="12.75" customHeight="1" x14ac:dyDescent="0.2">
      <c r="A214" s="6">
        <f t="shared" si="23"/>
        <v>184</v>
      </c>
      <c r="B214" s="53"/>
      <c r="C214" s="54"/>
      <c r="D214" s="59"/>
      <c r="E214" s="55"/>
      <c r="F214" s="55"/>
      <c r="G214" s="73" t="str">
        <f t="shared" si="24"/>
        <v/>
      </c>
    </row>
    <row r="215" spans="1:7" s="43" customFormat="1" ht="12.75" customHeight="1" x14ac:dyDescent="0.2">
      <c r="A215" s="6">
        <f t="shared" si="23"/>
        <v>185</v>
      </c>
      <c r="B215" s="53"/>
      <c r="C215" s="54"/>
      <c r="D215" s="59"/>
      <c r="E215" s="55"/>
      <c r="F215" s="55"/>
      <c r="G215" s="73" t="str">
        <f t="shared" si="24"/>
        <v/>
      </c>
    </row>
    <row r="216" spans="1:7" s="43" customFormat="1" ht="12.75" customHeight="1" x14ac:dyDescent="0.2">
      <c r="A216" s="6">
        <f t="shared" si="23"/>
        <v>186</v>
      </c>
      <c r="B216" s="53"/>
      <c r="C216" s="54"/>
      <c r="D216" s="59"/>
      <c r="E216" s="55"/>
      <c r="F216" s="55"/>
      <c r="G216" s="73" t="str">
        <f t="shared" si="24"/>
        <v/>
      </c>
    </row>
    <row r="217" spans="1:7" s="43" customFormat="1" ht="12.75" customHeight="1" x14ac:dyDescent="0.2">
      <c r="A217" s="6">
        <f t="shared" si="23"/>
        <v>187</v>
      </c>
      <c r="B217" s="53"/>
      <c r="C217" s="54"/>
      <c r="D217" s="59"/>
      <c r="E217" s="55"/>
      <c r="F217" s="55"/>
      <c r="G217" s="73" t="str">
        <f t="shared" si="24"/>
        <v/>
      </c>
    </row>
    <row r="218" spans="1:7" s="43" customFormat="1" ht="12.75" customHeight="1" x14ac:dyDescent="0.2">
      <c r="A218" s="6">
        <f t="shared" si="23"/>
        <v>188</v>
      </c>
      <c r="B218" s="53"/>
      <c r="C218" s="54"/>
      <c r="D218" s="59"/>
      <c r="E218" s="55"/>
      <c r="F218" s="55"/>
      <c r="G218" s="73" t="str">
        <f t="shared" si="24"/>
        <v/>
      </c>
    </row>
    <row r="219" spans="1:7" s="43" customFormat="1" ht="12.75" customHeight="1" x14ac:dyDescent="0.2">
      <c r="A219" s="6">
        <f t="shared" si="23"/>
        <v>189</v>
      </c>
      <c r="B219" s="53"/>
      <c r="C219" s="54"/>
      <c r="D219" s="59"/>
      <c r="E219" s="55"/>
      <c r="F219" s="55"/>
      <c r="G219" s="73" t="str">
        <f t="shared" si="24"/>
        <v/>
      </c>
    </row>
    <row r="220" spans="1:7" s="43" customFormat="1" ht="12.75" customHeight="1" x14ac:dyDescent="0.2">
      <c r="A220" s="6">
        <f t="shared" si="23"/>
        <v>190</v>
      </c>
      <c r="B220" s="53"/>
      <c r="C220" s="54"/>
      <c r="D220" s="59"/>
      <c r="E220" s="55"/>
      <c r="F220" s="55"/>
      <c r="G220" s="73" t="str">
        <f t="shared" si="24"/>
        <v/>
      </c>
    </row>
    <row r="221" spans="1:7" s="43" customFormat="1" ht="12.75" customHeight="1" x14ac:dyDescent="0.2">
      <c r="A221" s="6">
        <f t="shared" si="23"/>
        <v>191</v>
      </c>
      <c r="B221" s="53"/>
      <c r="C221" s="54"/>
      <c r="D221" s="59"/>
      <c r="E221" s="55"/>
      <c r="F221" s="55"/>
      <c r="G221" s="73" t="str">
        <f t="shared" si="24"/>
        <v/>
      </c>
    </row>
    <row r="222" spans="1:7" s="43" customFormat="1" ht="12.75" customHeight="1" x14ac:dyDescent="0.2">
      <c r="A222" s="6">
        <f t="shared" si="23"/>
        <v>192</v>
      </c>
      <c r="B222" s="53"/>
      <c r="C222" s="54"/>
      <c r="D222" s="59"/>
      <c r="E222" s="55"/>
      <c r="F222" s="55"/>
      <c r="G222" s="73" t="str">
        <f t="shared" si="24"/>
        <v/>
      </c>
    </row>
    <row r="223" spans="1:7" s="43" customFormat="1" ht="12.75" customHeight="1" x14ac:dyDescent="0.2">
      <c r="A223" s="6">
        <f t="shared" si="23"/>
        <v>193</v>
      </c>
      <c r="B223" s="53"/>
      <c r="C223" s="54"/>
      <c r="D223" s="59"/>
      <c r="E223" s="55"/>
      <c r="F223" s="55"/>
      <c r="G223" s="73" t="str">
        <f t="shared" si="24"/>
        <v/>
      </c>
    </row>
    <row r="224" spans="1:7" s="43" customFormat="1" ht="12.75" customHeight="1" x14ac:dyDescent="0.2">
      <c r="A224" s="6">
        <f t="shared" si="23"/>
        <v>194</v>
      </c>
      <c r="B224" s="53"/>
      <c r="C224" s="54"/>
      <c r="D224" s="59"/>
      <c r="E224" s="55"/>
      <c r="F224" s="55"/>
      <c r="G224" s="73" t="str">
        <f t="shared" si="24"/>
        <v/>
      </c>
    </row>
    <row r="225" spans="1:7" s="43" customFormat="1" ht="12.75" customHeight="1" x14ac:dyDescent="0.2">
      <c r="A225" s="6">
        <f t="shared" si="23"/>
        <v>195</v>
      </c>
      <c r="B225" s="53"/>
      <c r="C225" s="54"/>
      <c r="D225" s="59"/>
      <c r="E225" s="55"/>
      <c r="F225" s="55"/>
      <c r="G225" s="73" t="str">
        <f t="shared" si="24"/>
        <v/>
      </c>
    </row>
    <row r="226" spans="1:7" x14ac:dyDescent="0.2">
      <c r="A226" s="6"/>
      <c r="B226" s="25"/>
      <c r="C226" s="26"/>
      <c r="D226" s="26"/>
      <c r="E226" s="27"/>
      <c r="F226" s="27"/>
      <c r="G226" s="28"/>
    </row>
    <row r="227" spans="1:7" s="43" customFormat="1" x14ac:dyDescent="0.2">
      <c r="A227" s="6"/>
      <c r="B227" s="56" t="s">
        <v>70</v>
      </c>
      <c r="C227" s="76" t="s">
        <v>26</v>
      </c>
      <c r="D227" s="76"/>
      <c r="E227" s="15">
        <f>IF(MIN(E228:E242)=0,"",MIN(E228:E242))</f>
        <v>41569</v>
      </c>
      <c r="F227" s="15">
        <f>IF(MAX(F228:F242)=0,"",MAX(F228:F242))</f>
        <v>41611</v>
      </c>
      <c r="G227" s="69">
        <f>IF(E227="","",IF(F227="","",F227-E227))</f>
        <v>42</v>
      </c>
    </row>
    <row r="228" spans="1:7" s="43" customFormat="1" ht="12.75" customHeight="1" x14ac:dyDescent="0.2">
      <c r="A228" s="6">
        <f t="shared" ref="A228:A242" si="25">A211+15</f>
        <v>196</v>
      </c>
      <c r="B228" s="67" t="s">
        <v>55</v>
      </c>
      <c r="C228" s="54"/>
      <c r="D228" s="59" t="s">
        <v>30</v>
      </c>
      <c r="E228" s="55">
        <v>41569</v>
      </c>
      <c r="F228" s="55">
        <v>41611</v>
      </c>
      <c r="G228" s="73">
        <f>IF(E228="","",IF(F228="","",F228-E228))</f>
        <v>42</v>
      </c>
    </row>
    <row r="229" spans="1:7" s="43" customFormat="1" ht="12.75" customHeight="1" x14ac:dyDescent="0.2">
      <c r="A229" s="6">
        <f t="shared" si="25"/>
        <v>197</v>
      </c>
      <c r="B229" s="53"/>
      <c r="C229" s="54"/>
      <c r="D229" s="59"/>
      <c r="E229" s="55"/>
      <c r="F229" s="55"/>
      <c r="G229" s="73" t="str">
        <f t="shared" ref="G229:G242" si="26">IF(E229="","",IF(F229="","",F229-E229))</f>
        <v/>
      </c>
    </row>
    <row r="230" spans="1:7" s="43" customFormat="1" ht="12.75" customHeight="1" x14ac:dyDescent="0.2">
      <c r="A230" s="6">
        <f t="shared" si="25"/>
        <v>198</v>
      </c>
      <c r="B230" s="53"/>
      <c r="C230" s="54"/>
      <c r="D230" s="59"/>
      <c r="E230" s="55"/>
      <c r="F230" s="55"/>
      <c r="G230" s="73" t="str">
        <f t="shared" si="26"/>
        <v/>
      </c>
    </row>
    <row r="231" spans="1:7" s="43" customFormat="1" ht="12.75" customHeight="1" x14ac:dyDescent="0.2">
      <c r="A231" s="6">
        <f t="shared" si="25"/>
        <v>199</v>
      </c>
      <c r="B231" s="53"/>
      <c r="C231" s="54"/>
      <c r="D231" s="59"/>
      <c r="E231" s="55"/>
      <c r="F231" s="55"/>
      <c r="G231" s="73" t="str">
        <f t="shared" si="26"/>
        <v/>
      </c>
    </row>
    <row r="232" spans="1:7" s="43" customFormat="1" ht="12.75" customHeight="1" x14ac:dyDescent="0.2">
      <c r="A232" s="6">
        <f t="shared" si="25"/>
        <v>200</v>
      </c>
      <c r="B232" s="53"/>
      <c r="C232" s="54"/>
      <c r="D232" s="59"/>
      <c r="E232" s="55"/>
      <c r="F232" s="55"/>
      <c r="G232" s="73" t="str">
        <f t="shared" si="26"/>
        <v/>
      </c>
    </row>
    <row r="233" spans="1:7" s="43" customFormat="1" ht="12.75" customHeight="1" x14ac:dyDescent="0.2">
      <c r="A233" s="6">
        <f t="shared" si="25"/>
        <v>201</v>
      </c>
      <c r="B233" s="53"/>
      <c r="C233" s="54"/>
      <c r="D233" s="59"/>
      <c r="E233" s="55"/>
      <c r="F233" s="55"/>
      <c r="G233" s="73" t="str">
        <f t="shared" si="26"/>
        <v/>
      </c>
    </row>
    <row r="234" spans="1:7" s="43" customFormat="1" ht="12.75" customHeight="1" x14ac:dyDescent="0.2">
      <c r="A234" s="6">
        <f t="shared" si="25"/>
        <v>202</v>
      </c>
      <c r="B234" s="53"/>
      <c r="C234" s="54"/>
      <c r="D234" s="59"/>
      <c r="E234" s="55"/>
      <c r="F234" s="55"/>
      <c r="G234" s="73" t="str">
        <f t="shared" si="26"/>
        <v/>
      </c>
    </row>
    <row r="235" spans="1:7" s="43" customFormat="1" ht="12.75" customHeight="1" x14ac:dyDescent="0.2">
      <c r="A235" s="6">
        <f t="shared" si="25"/>
        <v>203</v>
      </c>
      <c r="B235" s="53"/>
      <c r="C235" s="54"/>
      <c r="D235" s="59"/>
      <c r="E235" s="55"/>
      <c r="F235" s="55"/>
      <c r="G235" s="73" t="str">
        <f t="shared" si="26"/>
        <v/>
      </c>
    </row>
    <row r="236" spans="1:7" s="43" customFormat="1" ht="12.75" customHeight="1" x14ac:dyDescent="0.2">
      <c r="A236" s="6">
        <f t="shared" si="25"/>
        <v>204</v>
      </c>
      <c r="B236" s="53"/>
      <c r="C236" s="54"/>
      <c r="D236" s="59"/>
      <c r="E236" s="55"/>
      <c r="F236" s="55"/>
      <c r="G236" s="73" t="str">
        <f t="shared" si="26"/>
        <v/>
      </c>
    </row>
    <row r="237" spans="1:7" s="43" customFormat="1" ht="12.75" customHeight="1" x14ac:dyDescent="0.2">
      <c r="A237" s="6">
        <f t="shared" si="25"/>
        <v>205</v>
      </c>
      <c r="B237" s="53"/>
      <c r="C237" s="54"/>
      <c r="D237" s="59"/>
      <c r="E237" s="55"/>
      <c r="F237" s="55"/>
      <c r="G237" s="73" t="str">
        <f t="shared" si="26"/>
        <v/>
      </c>
    </row>
    <row r="238" spans="1:7" s="43" customFormat="1" ht="12.75" customHeight="1" x14ac:dyDescent="0.2">
      <c r="A238" s="6">
        <f t="shared" si="25"/>
        <v>206</v>
      </c>
      <c r="B238" s="53"/>
      <c r="C238" s="54"/>
      <c r="D238" s="59"/>
      <c r="E238" s="55"/>
      <c r="F238" s="55"/>
      <c r="G238" s="73" t="str">
        <f t="shared" si="26"/>
        <v/>
      </c>
    </row>
    <row r="239" spans="1:7" s="43" customFormat="1" ht="12.75" customHeight="1" x14ac:dyDescent="0.2">
      <c r="A239" s="6">
        <f t="shared" si="25"/>
        <v>207</v>
      </c>
      <c r="B239" s="53"/>
      <c r="C239" s="54"/>
      <c r="D239" s="59"/>
      <c r="E239" s="55"/>
      <c r="F239" s="55"/>
      <c r="G239" s="73" t="str">
        <f t="shared" si="26"/>
        <v/>
      </c>
    </row>
    <row r="240" spans="1:7" s="43" customFormat="1" ht="12.75" customHeight="1" x14ac:dyDescent="0.2">
      <c r="A240" s="6">
        <f t="shared" si="25"/>
        <v>208</v>
      </c>
      <c r="B240" s="53"/>
      <c r="C240" s="54"/>
      <c r="D240" s="59"/>
      <c r="E240" s="55"/>
      <c r="F240" s="55"/>
      <c r="G240" s="73" t="str">
        <f t="shared" si="26"/>
        <v/>
      </c>
    </row>
    <row r="241" spans="1:7" s="43" customFormat="1" ht="12.75" customHeight="1" x14ac:dyDescent="0.2">
      <c r="A241" s="6">
        <f t="shared" si="25"/>
        <v>209</v>
      </c>
      <c r="B241" s="53"/>
      <c r="C241" s="54"/>
      <c r="D241" s="59"/>
      <c r="E241" s="55"/>
      <c r="F241" s="55"/>
      <c r="G241" s="73" t="str">
        <f t="shared" si="26"/>
        <v/>
      </c>
    </row>
    <row r="242" spans="1:7" s="43" customFormat="1" ht="12.75" customHeight="1" x14ac:dyDescent="0.2">
      <c r="A242" s="6">
        <f t="shared" si="25"/>
        <v>210</v>
      </c>
      <c r="B242" s="53"/>
      <c r="C242" s="54"/>
      <c r="D242" s="59"/>
      <c r="E242" s="55"/>
      <c r="F242" s="55"/>
      <c r="G242" s="73" t="str">
        <f t="shared" si="26"/>
        <v/>
      </c>
    </row>
    <row r="243" spans="1:7" x14ac:dyDescent="0.2">
      <c r="A243" s="6"/>
      <c r="B243" s="25"/>
      <c r="C243" s="26"/>
      <c r="D243" s="26"/>
      <c r="E243" s="27"/>
      <c r="F243" s="27"/>
      <c r="G243" s="28"/>
    </row>
    <row r="244" spans="1:7" s="43" customFormat="1" x14ac:dyDescent="0.2">
      <c r="A244" s="6"/>
      <c r="B244" s="56" t="s">
        <v>44</v>
      </c>
      <c r="C244" s="23"/>
      <c r="D244" s="23"/>
      <c r="E244" s="15">
        <f>IF(MIN(E245:E259)=0,"",MIN(E245:E259))</f>
        <v>41612</v>
      </c>
      <c r="F244" s="15">
        <f>IF(MAX(F245:F259)=0,"",MAX(F245:F259))</f>
        <v>41642</v>
      </c>
      <c r="G244" s="69">
        <f>IF(E244="","",IF(F244="","",F244-E244))</f>
        <v>30</v>
      </c>
    </row>
    <row r="245" spans="1:7" s="43" customFormat="1" ht="12.75" customHeight="1" x14ac:dyDescent="0.2">
      <c r="A245" s="6">
        <f t="shared" ref="A245:A259" si="27">A228+15</f>
        <v>211</v>
      </c>
      <c r="B245" s="67" t="s">
        <v>55</v>
      </c>
      <c r="C245" s="54"/>
      <c r="D245" s="59" t="s">
        <v>30</v>
      </c>
      <c r="E245" s="55">
        <v>41612</v>
      </c>
      <c r="F245" s="55">
        <v>41642</v>
      </c>
      <c r="G245" s="73">
        <f>IF(E245="","",IF(F245="","",F245-E245))</f>
        <v>30</v>
      </c>
    </row>
    <row r="246" spans="1:7" s="43" customFormat="1" ht="12.75" customHeight="1" x14ac:dyDescent="0.2">
      <c r="A246" s="6">
        <f t="shared" si="27"/>
        <v>212</v>
      </c>
      <c r="B246" s="53"/>
      <c r="C246" s="54"/>
      <c r="D246" s="59"/>
      <c r="E246" s="55"/>
      <c r="F246" s="55"/>
      <c r="G246" s="73" t="str">
        <f t="shared" ref="G246:G259" si="28">IF(E246="","",IF(F246="","",F246-E246))</f>
        <v/>
      </c>
    </row>
    <row r="247" spans="1:7" s="43" customFormat="1" ht="12.75" customHeight="1" x14ac:dyDescent="0.2">
      <c r="A247" s="6">
        <f t="shared" si="27"/>
        <v>213</v>
      </c>
      <c r="B247" s="53"/>
      <c r="C247" s="54"/>
      <c r="D247" s="59"/>
      <c r="E247" s="55"/>
      <c r="F247" s="55"/>
      <c r="G247" s="73" t="str">
        <f t="shared" si="28"/>
        <v/>
      </c>
    </row>
    <row r="248" spans="1:7" s="43" customFormat="1" ht="12.75" customHeight="1" x14ac:dyDescent="0.2">
      <c r="A248" s="6">
        <f t="shared" si="27"/>
        <v>214</v>
      </c>
      <c r="B248" s="53"/>
      <c r="C248" s="54"/>
      <c r="D248" s="59"/>
      <c r="E248" s="55"/>
      <c r="F248" s="55"/>
      <c r="G248" s="73" t="str">
        <f t="shared" si="28"/>
        <v/>
      </c>
    </row>
    <row r="249" spans="1:7" s="43" customFormat="1" ht="12.75" customHeight="1" x14ac:dyDescent="0.2">
      <c r="A249" s="6">
        <f t="shared" si="27"/>
        <v>215</v>
      </c>
      <c r="B249" s="53"/>
      <c r="C249" s="54"/>
      <c r="D249" s="59"/>
      <c r="E249" s="55"/>
      <c r="F249" s="55"/>
      <c r="G249" s="73" t="str">
        <f t="shared" si="28"/>
        <v/>
      </c>
    </row>
    <row r="250" spans="1:7" s="43" customFormat="1" ht="12.75" customHeight="1" x14ac:dyDescent="0.2">
      <c r="A250" s="6">
        <f t="shared" si="27"/>
        <v>216</v>
      </c>
      <c r="B250" s="53"/>
      <c r="C250" s="54"/>
      <c r="D250" s="59"/>
      <c r="E250" s="55"/>
      <c r="F250" s="55"/>
      <c r="G250" s="73" t="str">
        <f t="shared" si="28"/>
        <v/>
      </c>
    </row>
    <row r="251" spans="1:7" s="43" customFormat="1" ht="12.75" customHeight="1" x14ac:dyDescent="0.2">
      <c r="A251" s="6">
        <f t="shared" si="27"/>
        <v>217</v>
      </c>
      <c r="B251" s="53"/>
      <c r="C251" s="54"/>
      <c r="D251" s="59"/>
      <c r="E251" s="55"/>
      <c r="F251" s="55"/>
      <c r="G251" s="73" t="str">
        <f t="shared" si="28"/>
        <v/>
      </c>
    </row>
    <row r="252" spans="1:7" s="43" customFormat="1" ht="12.75" customHeight="1" x14ac:dyDescent="0.2">
      <c r="A252" s="6">
        <f t="shared" si="27"/>
        <v>218</v>
      </c>
      <c r="B252" s="53"/>
      <c r="C252" s="54"/>
      <c r="D252" s="59"/>
      <c r="E252" s="55"/>
      <c r="F252" s="55"/>
      <c r="G252" s="73" t="str">
        <f t="shared" si="28"/>
        <v/>
      </c>
    </row>
    <row r="253" spans="1:7" s="43" customFormat="1" ht="12.75" customHeight="1" x14ac:dyDescent="0.2">
      <c r="A253" s="6">
        <f t="shared" si="27"/>
        <v>219</v>
      </c>
      <c r="B253" s="53"/>
      <c r="C253" s="54"/>
      <c r="D253" s="59"/>
      <c r="E253" s="55"/>
      <c r="F253" s="55"/>
      <c r="G253" s="73" t="str">
        <f t="shared" si="28"/>
        <v/>
      </c>
    </row>
    <row r="254" spans="1:7" s="43" customFormat="1" ht="12.75" customHeight="1" x14ac:dyDescent="0.2">
      <c r="A254" s="6">
        <f t="shared" si="27"/>
        <v>220</v>
      </c>
      <c r="B254" s="53"/>
      <c r="C254" s="54"/>
      <c r="D254" s="59"/>
      <c r="E254" s="55"/>
      <c r="F254" s="55"/>
      <c r="G254" s="73" t="str">
        <f t="shared" si="28"/>
        <v/>
      </c>
    </row>
    <row r="255" spans="1:7" s="43" customFormat="1" ht="12.75" customHeight="1" x14ac:dyDescent="0.2">
      <c r="A255" s="6">
        <f t="shared" si="27"/>
        <v>221</v>
      </c>
      <c r="B255" s="53"/>
      <c r="C255" s="54"/>
      <c r="D255" s="59"/>
      <c r="E255" s="55"/>
      <c r="F255" s="55"/>
      <c r="G255" s="73" t="str">
        <f t="shared" si="28"/>
        <v/>
      </c>
    </row>
    <row r="256" spans="1:7" s="43" customFormat="1" ht="12.75" customHeight="1" x14ac:dyDescent="0.2">
      <c r="A256" s="6">
        <f t="shared" si="27"/>
        <v>222</v>
      </c>
      <c r="B256" s="53"/>
      <c r="C256" s="54"/>
      <c r="D256" s="59"/>
      <c r="E256" s="55"/>
      <c r="F256" s="55"/>
      <c r="G256" s="73" t="str">
        <f t="shared" si="28"/>
        <v/>
      </c>
    </row>
    <row r="257" spans="1:7" s="43" customFormat="1" ht="12.75" customHeight="1" x14ac:dyDescent="0.2">
      <c r="A257" s="6">
        <f t="shared" si="27"/>
        <v>223</v>
      </c>
      <c r="B257" s="53"/>
      <c r="C257" s="54"/>
      <c r="D257" s="59"/>
      <c r="E257" s="55"/>
      <c r="F257" s="55"/>
      <c r="G257" s="73" t="str">
        <f t="shared" si="28"/>
        <v/>
      </c>
    </row>
    <row r="258" spans="1:7" s="43" customFormat="1" ht="12.75" customHeight="1" x14ac:dyDescent="0.2">
      <c r="A258" s="6">
        <f t="shared" si="27"/>
        <v>224</v>
      </c>
      <c r="B258" s="53"/>
      <c r="C258" s="54"/>
      <c r="D258" s="59"/>
      <c r="E258" s="55"/>
      <c r="F258" s="55"/>
      <c r="G258" s="73" t="str">
        <f t="shared" si="28"/>
        <v/>
      </c>
    </row>
    <row r="259" spans="1:7" s="43" customFormat="1" ht="12.75" customHeight="1" x14ac:dyDescent="0.2">
      <c r="A259" s="6">
        <f t="shared" si="27"/>
        <v>225</v>
      </c>
      <c r="B259" s="53"/>
      <c r="C259" s="54"/>
      <c r="D259" s="59"/>
      <c r="E259" s="55"/>
      <c r="F259" s="55"/>
      <c r="G259" s="73" t="str">
        <f t="shared" si="28"/>
        <v/>
      </c>
    </row>
    <row r="260" spans="1:7" x14ac:dyDescent="0.2">
      <c r="A260" s="6"/>
      <c r="B260" s="25"/>
      <c r="C260" s="26"/>
      <c r="D260" s="26"/>
      <c r="E260" s="27"/>
      <c r="F260" s="27"/>
      <c r="G260" s="28"/>
    </row>
    <row r="261" spans="1:7" s="43" customFormat="1" ht="12.75" customHeight="1" x14ac:dyDescent="0.2">
      <c r="A261" s="6"/>
      <c r="B261" s="56" t="s">
        <v>45</v>
      </c>
      <c r="C261" s="23"/>
      <c r="D261" s="23"/>
      <c r="E261" s="15">
        <f>IF(MIN(E262:E276)=0,"",MIN(E262:E276))</f>
        <v>41643</v>
      </c>
      <c r="F261" s="15">
        <f>IF(MAX(F262:F276)=0,"",MAX(F262:F276))</f>
        <v>41644</v>
      </c>
      <c r="G261" s="69">
        <f>IF(E261="","",IF(F261="","",F261-E261))</f>
        <v>1</v>
      </c>
    </row>
    <row r="262" spans="1:7" s="43" customFormat="1" ht="12.75" customHeight="1" x14ac:dyDescent="0.2">
      <c r="A262" s="6">
        <f t="shared" ref="A262:A276" si="29">A245+15</f>
        <v>226</v>
      </c>
      <c r="B262" s="67" t="s">
        <v>55</v>
      </c>
      <c r="C262" s="54"/>
      <c r="D262" s="59" t="s">
        <v>30</v>
      </c>
      <c r="E262" s="55">
        <v>41643</v>
      </c>
      <c r="F262" s="55">
        <v>41644</v>
      </c>
      <c r="G262" s="73">
        <f>IF(E262="","",IF(F262="","",F262-E262))</f>
        <v>1</v>
      </c>
    </row>
    <row r="263" spans="1:7" s="43" customFormat="1" ht="12.75" customHeight="1" x14ac:dyDescent="0.2">
      <c r="A263" s="6">
        <f t="shared" si="29"/>
        <v>227</v>
      </c>
      <c r="B263" s="53"/>
      <c r="C263" s="54"/>
      <c r="D263" s="59"/>
      <c r="E263" s="55"/>
      <c r="F263" s="55"/>
      <c r="G263" s="73" t="str">
        <f t="shared" ref="G263:G276" si="30">IF(E263="","",IF(F263="","",F263-E263))</f>
        <v/>
      </c>
    </row>
    <row r="264" spans="1:7" s="43" customFormat="1" ht="12.75" customHeight="1" x14ac:dyDescent="0.2">
      <c r="A264" s="6">
        <f t="shared" si="29"/>
        <v>228</v>
      </c>
      <c r="B264" s="53"/>
      <c r="C264" s="54"/>
      <c r="D264" s="59"/>
      <c r="E264" s="55"/>
      <c r="F264" s="55"/>
      <c r="G264" s="73" t="str">
        <f t="shared" si="30"/>
        <v/>
      </c>
    </row>
    <row r="265" spans="1:7" s="43" customFormat="1" ht="12.75" customHeight="1" x14ac:dyDescent="0.2">
      <c r="A265" s="6">
        <f t="shared" si="29"/>
        <v>229</v>
      </c>
      <c r="B265" s="53"/>
      <c r="C265" s="54"/>
      <c r="D265" s="59"/>
      <c r="E265" s="55"/>
      <c r="F265" s="55"/>
      <c r="G265" s="73" t="str">
        <f t="shared" si="30"/>
        <v/>
      </c>
    </row>
    <row r="266" spans="1:7" s="43" customFormat="1" ht="12.75" customHeight="1" x14ac:dyDescent="0.2">
      <c r="A266" s="6">
        <f t="shared" si="29"/>
        <v>230</v>
      </c>
      <c r="B266" s="53"/>
      <c r="C266" s="54"/>
      <c r="D266" s="59"/>
      <c r="E266" s="55"/>
      <c r="F266" s="55"/>
      <c r="G266" s="73" t="str">
        <f t="shared" si="30"/>
        <v/>
      </c>
    </row>
    <row r="267" spans="1:7" s="43" customFormat="1" ht="12.75" customHeight="1" x14ac:dyDescent="0.2">
      <c r="A267" s="6">
        <f t="shared" si="29"/>
        <v>231</v>
      </c>
      <c r="B267" s="53"/>
      <c r="C267" s="54"/>
      <c r="D267" s="59"/>
      <c r="E267" s="55"/>
      <c r="F267" s="55"/>
      <c r="G267" s="73" t="str">
        <f t="shared" si="30"/>
        <v/>
      </c>
    </row>
    <row r="268" spans="1:7" s="43" customFormat="1" ht="12.75" customHeight="1" x14ac:dyDescent="0.2">
      <c r="A268" s="6">
        <f t="shared" si="29"/>
        <v>232</v>
      </c>
      <c r="B268" s="53"/>
      <c r="C268" s="54"/>
      <c r="D268" s="59"/>
      <c r="E268" s="55"/>
      <c r="F268" s="55"/>
      <c r="G268" s="73" t="str">
        <f t="shared" si="30"/>
        <v/>
      </c>
    </row>
    <row r="269" spans="1:7" s="43" customFormat="1" ht="12.75" customHeight="1" x14ac:dyDescent="0.2">
      <c r="A269" s="6">
        <f t="shared" si="29"/>
        <v>233</v>
      </c>
      <c r="B269" s="53"/>
      <c r="C269" s="54"/>
      <c r="D269" s="59"/>
      <c r="E269" s="55"/>
      <c r="F269" s="55"/>
      <c r="G269" s="73" t="str">
        <f t="shared" si="30"/>
        <v/>
      </c>
    </row>
    <row r="270" spans="1:7" s="43" customFormat="1" ht="12.75" customHeight="1" x14ac:dyDescent="0.2">
      <c r="A270" s="6">
        <f t="shared" si="29"/>
        <v>234</v>
      </c>
      <c r="B270" s="53"/>
      <c r="C270" s="54"/>
      <c r="D270" s="59"/>
      <c r="E270" s="55"/>
      <c r="F270" s="55"/>
      <c r="G270" s="73" t="str">
        <f t="shared" si="30"/>
        <v/>
      </c>
    </row>
    <row r="271" spans="1:7" s="43" customFormat="1" ht="12.75" customHeight="1" x14ac:dyDescent="0.2">
      <c r="A271" s="6">
        <f t="shared" si="29"/>
        <v>235</v>
      </c>
      <c r="B271" s="53"/>
      <c r="C271" s="54"/>
      <c r="D271" s="59"/>
      <c r="E271" s="55"/>
      <c r="F271" s="55"/>
      <c r="G271" s="73" t="str">
        <f t="shared" si="30"/>
        <v/>
      </c>
    </row>
    <row r="272" spans="1:7" s="43" customFormat="1" ht="12.75" customHeight="1" x14ac:dyDescent="0.2">
      <c r="A272" s="6">
        <f t="shared" si="29"/>
        <v>236</v>
      </c>
      <c r="B272" s="53"/>
      <c r="C272" s="54"/>
      <c r="D272" s="59"/>
      <c r="E272" s="55"/>
      <c r="F272" s="55"/>
      <c r="G272" s="73" t="str">
        <f t="shared" si="30"/>
        <v/>
      </c>
    </row>
    <row r="273" spans="1:7" s="43" customFormat="1" ht="12.75" customHeight="1" x14ac:dyDescent="0.2">
      <c r="A273" s="6">
        <f t="shared" si="29"/>
        <v>237</v>
      </c>
      <c r="B273" s="53"/>
      <c r="C273" s="54"/>
      <c r="D273" s="59"/>
      <c r="E273" s="55"/>
      <c r="F273" s="55"/>
      <c r="G273" s="73" t="str">
        <f t="shared" si="30"/>
        <v/>
      </c>
    </row>
    <row r="274" spans="1:7" s="43" customFormat="1" ht="12.75" customHeight="1" x14ac:dyDescent="0.2">
      <c r="A274" s="6">
        <f t="shared" si="29"/>
        <v>238</v>
      </c>
      <c r="B274" s="53"/>
      <c r="C274" s="54"/>
      <c r="D274" s="59"/>
      <c r="E274" s="55"/>
      <c r="F274" s="55"/>
      <c r="G274" s="73" t="str">
        <f t="shared" si="30"/>
        <v/>
      </c>
    </row>
    <row r="275" spans="1:7" s="43" customFormat="1" ht="12.75" customHeight="1" x14ac:dyDescent="0.2">
      <c r="A275" s="6">
        <f t="shared" si="29"/>
        <v>239</v>
      </c>
      <c r="B275" s="53"/>
      <c r="C275" s="54"/>
      <c r="D275" s="59"/>
      <c r="E275" s="55"/>
      <c r="F275" s="55"/>
      <c r="G275" s="73" t="str">
        <f t="shared" si="30"/>
        <v/>
      </c>
    </row>
    <row r="276" spans="1:7" s="43" customFormat="1" ht="12.75" customHeight="1" x14ac:dyDescent="0.2">
      <c r="A276" s="6">
        <f t="shared" si="29"/>
        <v>240</v>
      </c>
      <c r="B276" s="53"/>
      <c r="C276" s="54"/>
      <c r="D276" s="59"/>
      <c r="E276" s="55"/>
      <c r="F276" s="55"/>
      <c r="G276" s="73" t="str">
        <f t="shared" si="30"/>
        <v/>
      </c>
    </row>
    <row r="277" spans="1:7" x14ac:dyDescent="0.2">
      <c r="A277" s="6"/>
      <c r="B277" s="25"/>
      <c r="C277" s="26"/>
      <c r="D277" s="26"/>
      <c r="E277" s="27"/>
      <c r="F277" s="27"/>
      <c r="G277" s="28"/>
    </row>
    <row r="278" spans="1:7" s="43" customFormat="1" x14ac:dyDescent="0.2">
      <c r="A278" s="6"/>
      <c r="B278" s="72" t="s">
        <v>46</v>
      </c>
      <c r="C278" s="76" t="s">
        <v>26</v>
      </c>
      <c r="D278" s="76"/>
      <c r="E278" s="15">
        <f>IF(MIN(E279:E293)=0,"",MIN(E279:E293))</f>
        <v>41645</v>
      </c>
      <c r="F278" s="15">
        <f>IF(MAX(F279:F293)=0,"",MAX(F279:F293))</f>
        <v>41687</v>
      </c>
      <c r="G278" s="69">
        <f>IF(E278="","",IF(F278="","",F278-E278))</f>
        <v>42</v>
      </c>
    </row>
    <row r="279" spans="1:7" s="43" customFormat="1" ht="12.75" customHeight="1" x14ac:dyDescent="0.2">
      <c r="A279" s="6">
        <f t="shared" ref="A279:A293" si="31">A262+15</f>
        <v>241</v>
      </c>
      <c r="B279" s="67" t="s">
        <v>55</v>
      </c>
      <c r="C279" s="54"/>
      <c r="D279" s="59" t="s">
        <v>31</v>
      </c>
      <c r="E279" s="55">
        <v>41645</v>
      </c>
      <c r="F279" s="55">
        <v>41687</v>
      </c>
      <c r="G279" s="73">
        <f>IF(E279="","",IF(F279="","",F279-E279))</f>
        <v>42</v>
      </c>
    </row>
    <row r="280" spans="1:7" s="43" customFormat="1" ht="12.75" customHeight="1" x14ac:dyDescent="0.2">
      <c r="A280" s="6">
        <f t="shared" si="31"/>
        <v>242</v>
      </c>
      <c r="B280" s="53"/>
      <c r="C280" s="54"/>
      <c r="D280" s="59"/>
      <c r="E280" s="55"/>
      <c r="F280" s="55"/>
      <c r="G280" s="73" t="str">
        <f t="shared" ref="G280:G293" si="32">IF(E280="","",IF(F280="","",F280-E280))</f>
        <v/>
      </c>
    </row>
    <row r="281" spans="1:7" s="43" customFormat="1" ht="12.75" customHeight="1" x14ac:dyDescent="0.2">
      <c r="A281" s="6">
        <f t="shared" si="31"/>
        <v>243</v>
      </c>
      <c r="B281" s="53"/>
      <c r="C281" s="54"/>
      <c r="D281" s="59"/>
      <c r="E281" s="55"/>
      <c r="F281" s="55"/>
      <c r="G281" s="73" t="str">
        <f t="shared" si="32"/>
        <v/>
      </c>
    </row>
    <row r="282" spans="1:7" s="43" customFormat="1" ht="12.75" customHeight="1" x14ac:dyDescent="0.2">
      <c r="A282" s="6">
        <f t="shared" si="31"/>
        <v>244</v>
      </c>
      <c r="B282" s="53"/>
      <c r="C282" s="54"/>
      <c r="D282" s="59"/>
      <c r="E282" s="55"/>
      <c r="F282" s="55"/>
      <c r="G282" s="73" t="str">
        <f t="shared" si="32"/>
        <v/>
      </c>
    </row>
    <row r="283" spans="1:7" s="43" customFormat="1" ht="12.75" customHeight="1" x14ac:dyDescent="0.2">
      <c r="A283" s="6">
        <f t="shared" si="31"/>
        <v>245</v>
      </c>
      <c r="B283" s="53"/>
      <c r="C283" s="54"/>
      <c r="D283" s="59"/>
      <c r="E283" s="55"/>
      <c r="F283" s="55"/>
      <c r="G283" s="73" t="str">
        <f t="shared" si="32"/>
        <v/>
      </c>
    </row>
    <row r="284" spans="1:7" s="43" customFormat="1" ht="12.75" customHeight="1" x14ac:dyDescent="0.2">
      <c r="A284" s="6">
        <f t="shared" si="31"/>
        <v>246</v>
      </c>
      <c r="B284" s="53"/>
      <c r="C284" s="54"/>
      <c r="D284" s="59"/>
      <c r="E284" s="55"/>
      <c r="F284" s="55"/>
      <c r="G284" s="73" t="str">
        <f t="shared" si="32"/>
        <v/>
      </c>
    </row>
    <row r="285" spans="1:7" s="43" customFormat="1" ht="12.75" customHeight="1" x14ac:dyDescent="0.2">
      <c r="A285" s="6">
        <f t="shared" si="31"/>
        <v>247</v>
      </c>
      <c r="B285" s="53"/>
      <c r="C285" s="54"/>
      <c r="D285" s="59"/>
      <c r="E285" s="55"/>
      <c r="F285" s="55"/>
      <c r="G285" s="73" t="str">
        <f t="shared" si="32"/>
        <v/>
      </c>
    </row>
    <row r="286" spans="1:7" s="43" customFormat="1" ht="12.75" customHeight="1" x14ac:dyDescent="0.2">
      <c r="A286" s="6">
        <f t="shared" si="31"/>
        <v>248</v>
      </c>
      <c r="B286" s="53"/>
      <c r="C286" s="54"/>
      <c r="D286" s="59"/>
      <c r="E286" s="55"/>
      <c r="F286" s="55"/>
      <c r="G286" s="73" t="str">
        <f t="shared" si="32"/>
        <v/>
      </c>
    </row>
    <row r="287" spans="1:7" s="43" customFormat="1" ht="12.75" customHeight="1" x14ac:dyDescent="0.2">
      <c r="A287" s="6">
        <f t="shared" si="31"/>
        <v>249</v>
      </c>
      <c r="B287" s="53"/>
      <c r="C287" s="54"/>
      <c r="D287" s="59"/>
      <c r="E287" s="55"/>
      <c r="F287" s="55"/>
      <c r="G287" s="73" t="str">
        <f t="shared" si="32"/>
        <v/>
      </c>
    </row>
    <row r="288" spans="1:7" s="43" customFormat="1" ht="12.75" customHeight="1" x14ac:dyDescent="0.2">
      <c r="A288" s="6">
        <f t="shared" si="31"/>
        <v>250</v>
      </c>
      <c r="B288" s="53"/>
      <c r="C288" s="54"/>
      <c r="D288" s="59"/>
      <c r="E288" s="55"/>
      <c r="F288" s="55"/>
      <c r="G288" s="73" t="str">
        <f t="shared" si="32"/>
        <v/>
      </c>
    </row>
    <row r="289" spans="1:7" s="43" customFormat="1" ht="12.75" customHeight="1" x14ac:dyDescent="0.2">
      <c r="A289" s="6">
        <f t="shared" si="31"/>
        <v>251</v>
      </c>
      <c r="B289" s="53"/>
      <c r="C289" s="54"/>
      <c r="D289" s="59"/>
      <c r="E289" s="55"/>
      <c r="F289" s="55"/>
      <c r="G289" s="73" t="str">
        <f t="shared" si="32"/>
        <v/>
      </c>
    </row>
    <row r="290" spans="1:7" s="43" customFormat="1" ht="12.75" customHeight="1" x14ac:dyDescent="0.2">
      <c r="A290" s="6">
        <f t="shared" si="31"/>
        <v>252</v>
      </c>
      <c r="B290" s="53"/>
      <c r="C290" s="54"/>
      <c r="D290" s="59"/>
      <c r="E290" s="55"/>
      <c r="F290" s="55"/>
      <c r="G290" s="73" t="str">
        <f t="shared" si="32"/>
        <v/>
      </c>
    </row>
    <row r="291" spans="1:7" s="43" customFormat="1" ht="12.75" customHeight="1" x14ac:dyDescent="0.2">
      <c r="A291" s="6">
        <f t="shared" si="31"/>
        <v>253</v>
      </c>
      <c r="B291" s="53"/>
      <c r="C291" s="54"/>
      <c r="D291" s="59"/>
      <c r="E291" s="55"/>
      <c r="F291" s="55"/>
      <c r="G291" s="73" t="str">
        <f t="shared" si="32"/>
        <v/>
      </c>
    </row>
    <row r="292" spans="1:7" s="43" customFormat="1" ht="12.75" customHeight="1" x14ac:dyDescent="0.2">
      <c r="A292" s="6">
        <f t="shared" si="31"/>
        <v>254</v>
      </c>
      <c r="B292" s="53"/>
      <c r="C292" s="54"/>
      <c r="D292" s="59"/>
      <c r="E292" s="55"/>
      <c r="F292" s="55"/>
      <c r="G292" s="73" t="str">
        <f t="shared" si="32"/>
        <v/>
      </c>
    </row>
    <row r="293" spans="1:7" s="43" customFormat="1" ht="12.75" customHeight="1" x14ac:dyDescent="0.2">
      <c r="A293" s="6">
        <f t="shared" si="31"/>
        <v>255</v>
      </c>
      <c r="B293" s="53"/>
      <c r="C293" s="54"/>
      <c r="D293" s="59"/>
      <c r="E293" s="55"/>
      <c r="F293" s="55"/>
      <c r="G293" s="73" t="str">
        <f t="shared" si="32"/>
        <v/>
      </c>
    </row>
    <row r="294" spans="1:7" x14ac:dyDescent="0.2">
      <c r="A294" s="6"/>
      <c r="B294" s="25"/>
      <c r="C294" s="26"/>
      <c r="D294" s="26"/>
      <c r="E294" s="27"/>
      <c r="F294" s="27"/>
      <c r="G294" s="28"/>
    </row>
    <row r="295" spans="1:7" s="43" customFormat="1" x14ac:dyDescent="0.2">
      <c r="A295" s="6"/>
      <c r="B295" s="72" t="s">
        <v>47</v>
      </c>
      <c r="C295" s="23"/>
      <c r="D295" s="23"/>
      <c r="E295" s="15">
        <f>IF(MIN(E296:E310)=0,"",MIN(E296:E310))</f>
        <v>41645</v>
      </c>
      <c r="F295" s="15">
        <f>IF(MAX(F296:F310)=0,"",MAX(F296:F310))</f>
        <v>41680</v>
      </c>
      <c r="G295" s="69">
        <f>IF(E295="","",IF(F295="","",F295-E295))</f>
        <v>35</v>
      </c>
    </row>
    <row r="296" spans="1:7" s="43" customFormat="1" ht="12.75" customHeight="1" x14ac:dyDescent="0.2">
      <c r="A296" s="6">
        <f t="shared" ref="A296:A310" si="33">A279+15</f>
        <v>256</v>
      </c>
      <c r="B296" s="67" t="s">
        <v>55</v>
      </c>
      <c r="C296" s="54"/>
      <c r="D296" s="59" t="s">
        <v>56</v>
      </c>
      <c r="E296" s="55">
        <v>41645</v>
      </c>
      <c r="F296" s="55">
        <v>41680</v>
      </c>
      <c r="G296" s="73">
        <f>IF(E296="","",IF(F296="","",F296-E296))</f>
        <v>35</v>
      </c>
    </row>
    <row r="297" spans="1:7" s="43" customFormat="1" ht="12.75" customHeight="1" x14ac:dyDescent="0.2">
      <c r="A297" s="6">
        <f t="shared" si="33"/>
        <v>257</v>
      </c>
      <c r="B297" s="53"/>
      <c r="C297" s="54"/>
      <c r="D297" s="59"/>
      <c r="E297" s="55"/>
      <c r="F297" s="55"/>
      <c r="G297" s="73" t="str">
        <f t="shared" ref="G297:G310" si="34">IF(E297="","",IF(F297="","",F297-E297))</f>
        <v/>
      </c>
    </row>
    <row r="298" spans="1:7" s="43" customFormat="1" ht="12.75" customHeight="1" x14ac:dyDescent="0.2">
      <c r="A298" s="6">
        <f t="shared" si="33"/>
        <v>258</v>
      </c>
      <c r="B298" s="53"/>
      <c r="C298" s="54"/>
      <c r="D298" s="59"/>
      <c r="E298" s="55"/>
      <c r="F298" s="55"/>
      <c r="G298" s="73" t="str">
        <f t="shared" si="34"/>
        <v/>
      </c>
    </row>
    <row r="299" spans="1:7" s="43" customFormat="1" ht="12.75" customHeight="1" x14ac:dyDescent="0.2">
      <c r="A299" s="6">
        <f t="shared" si="33"/>
        <v>259</v>
      </c>
      <c r="B299" s="53"/>
      <c r="C299" s="54"/>
      <c r="D299" s="59"/>
      <c r="E299" s="55"/>
      <c r="F299" s="55"/>
      <c r="G299" s="73" t="str">
        <f t="shared" si="34"/>
        <v/>
      </c>
    </row>
    <row r="300" spans="1:7" s="43" customFormat="1" ht="12.75" customHeight="1" x14ac:dyDescent="0.2">
      <c r="A300" s="6">
        <f t="shared" si="33"/>
        <v>260</v>
      </c>
      <c r="B300" s="53"/>
      <c r="C300" s="54"/>
      <c r="D300" s="59"/>
      <c r="E300" s="55"/>
      <c r="F300" s="55"/>
      <c r="G300" s="73" t="str">
        <f t="shared" si="34"/>
        <v/>
      </c>
    </row>
    <row r="301" spans="1:7" s="43" customFormat="1" ht="12.75" customHeight="1" x14ac:dyDescent="0.2">
      <c r="A301" s="6">
        <f t="shared" si="33"/>
        <v>261</v>
      </c>
      <c r="B301" s="53"/>
      <c r="C301" s="54"/>
      <c r="D301" s="59"/>
      <c r="E301" s="55"/>
      <c r="F301" s="55"/>
      <c r="G301" s="73" t="str">
        <f t="shared" si="34"/>
        <v/>
      </c>
    </row>
    <row r="302" spans="1:7" s="43" customFormat="1" ht="12.75" customHeight="1" x14ac:dyDescent="0.2">
      <c r="A302" s="6">
        <f t="shared" si="33"/>
        <v>262</v>
      </c>
      <c r="B302" s="53"/>
      <c r="C302" s="54"/>
      <c r="D302" s="59"/>
      <c r="E302" s="55"/>
      <c r="F302" s="55"/>
      <c r="G302" s="73" t="str">
        <f t="shared" si="34"/>
        <v/>
      </c>
    </row>
    <row r="303" spans="1:7" s="43" customFormat="1" ht="12.75" customHeight="1" x14ac:dyDescent="0.2">
      <c r="A303" s="6">
        <f t="shared" si="33"/>
        <v>263</v>
      </c>
      <c r="B303" s="53"/>
      <c r="C303" s="54"/>
      <c r="D303" s="59"/>
      <c r="E303" s="55"/>
      <c r="F303" s="55"/>
      <c r="G303" s="73" t="str">
        <f t="shared" si="34"/>
        <v/>
      </c>
    </row>
    <row r="304" spans="1:7" s="43" customFormat="1" ht="12.75" customHeight="1" x14ac:dyDescent="0.2">
      <c r="A304" s="6">
        <f t="shared" si="33"/>
        <v>264</v>
      </c>
      <c r="B304" s="53"/>
      <c r="C304" s="54"/>
      <c r="D304" s="59"/>
      <c r="E304" s="55"/>
      <c r="F304" s="55"/>
      <c r="G304" s="73" t="str">
        <f t="shared" si="34"/>
        <v/>
      </c>
    </row>
    <row r="305" spans="1:7" s="43" customFormat="1" ht="12.75" customHeight="1" x14ac:dyDescent="0.2">
      <c r="A305" s="6">
        <f t="shared" si="33"/>
        <v>265</v>
      </c>
      <c r="B305" s="53"/>
      <c r="C305" s="54"/>
      <c r="D305" s="59"/>
      <c r="E305" s="55"/>
      <c r="F305" s="55"/>
      <c r="G305" s="73" t="str">
        <f t="shared" si="34"/>
        <v/>
      </c>
    </row>
    <row r="306" spans="1:7" s="43" customFormat="1" ht="12.75" customHeight="1" x14ac:dyDescent="0.2">
      <c r="A306" s="6">
        <f t="shared" si="33"/>
        <v>266</v>
      </c>
      <c r="B306" s="53"/>
      <c r="C306" s="54"/>
      <c r="D306" s="59"/>
      <c r="E306" s="55"/>
      <c r="F306" s="55"/>
      <c r="G306" s="73" t="str">
        <f t="shared" si="34"/>
        <v/>
      </c>
    </row>
    <row r="307" spans="1:7" s="43" customFormat="1" ht="12.75" customHeight="1" x14ac:dyDescent="0.2">
      <c r="A307" s="6">
        <f t="shared" si="33"/>
        <v>267</v>
      </c>
      <c r="B307" s="53"/>
      <c r="C307" s="54"/>
      <c r="D307" s="59"/>
      <c r="E307" s="55"/>
      <c r="F307" s="55"/>
      <c r="G307" s="73" t="str">
        <f t="shared" si="34"/>
        <v/>
      </c>
    </row>
    <row r="308" spans="1:7" s="43" customFormat="1" ht="12.75" customHeight="1" x14ac:dyDescent="0.2">
      <c r="A308" s="6">
        <f t="shared" si="33"/>
        <v>268</v>
      </c>
      <c r="B308" s="53"/>
      <c r="C308" s="54"/>
      <c r="D308" s="59"/>
      <c r="E308" s="55"/>
      <c r="F308" s="55"/>
      <c r="G308" s="73" t="str">
        <f t="shared" si="34"/>
        <v/>
      </c>
    </row>
    <row r="309" spans="1:7" s="43" customFormat="1" ht="12.75" customHeight="1" x14ac:dyDescent="0.2">
      <c r="A309" s="6">
        <f t="shared" si="33"/>
        <v>269</v>
      </c>
      <c r="B309" s="53"/>
      <c r="C309" s="54"/>
      <c r="D309" s="59"/>
      <c r="E309" s="55"/>
      <c r="F309" s="55"/>
      <c r="G309" s="73" t="str">
        <f t="shared" si="34"/>
        <v/>
      </c>
    </row>
    <row r="310" spans="1:7" s="43" customFormat="1" ht="12.75" customHeight="1" x14ac:dyDescent="0.2">
      <c r="A310" s="6">
        <f t="shared" si="33"/>
        <v>270</v>
      </c>
      <c r="B310" s="53"/>
      <c r="C310" s="54"/>
      <c r="D310" s="59"/>
      <c r="E310" s="55"/>
      <c r="F310" s="55"/>
      <c r="G310" s="73" t="str">
        <f t="shared" si="34"/>
        <v/>
      </c>
    </row>
    <row r="311" spans="1:7" x14ac:dyDescent="0.2">
      <c r="A311" s="6"/>
      <c r="B311" s="25"/>
      <c r="C311" s="26"/>
      <c r="D311" s="26"/>
      <c r="E311" s="27"/>
      <c r="F311" s="27"/>
      <c r="G311" s="28"/>
    </row>
    <row r="312" spans="1:7" s="43" customFormat="1" x14ac:dyDescent="0.2">
      <c r="A312" s="6"/>
      <c r="B312" s="72" t="s">
        <v>67</v>
      </c>
      <c r="C312" s="23"/>
      <c r="D312" s="23"/>
      <c r="E312" s="15">
        <f>IF(MIN(E313:E327)=0,"",MIN(E313:E327))</f>
        <v>41688</v>
      </c>
      <c r="F312" s="15">
        <f>IF(MAX(F313:F327)=0,"",MAX(F313:F327))</f>
        <v>41689</v>
      </c>
      <c r="G312" s="69">
        <f>IF(E312="","",IF(F312="","",F312-E312))</f>
        <v>1</v>
      </c>
    </row>
    <row r="313" spans="1:7" s="43" customFormat="1" ht="12.75" customHeight="1" x14ac:dyDescent="0.2">
      <c r="A313" s="6">
        <f t="shared" ref="A313:A327" si="35">A296+15</f>
        <v>271</v>
      </c>
      <c r="B313" s="67" t="s">
        <v>55</v>
      </c>
      <c r="C313" s="54"/>
      <c r="D313" s="59" t="s">
        <v>31</v>
      </c>
      <c r="E313" s="55">
        <v>41688</v>
      </c>
      <c r="F313" s="55">
        <v>41689</v>
      </c>
      <c r="G313" s="73">
        <f>IF(E313="","",IF(F313="","",F313-E313))</f>
        <v>1</v>
      </c>
    </row>
    <row r="314" spans="1:7" s="43" customFormat="1" ht="12.75" customHeight="1" x14ac:dyDescent="0.2">
      <c r="A314" s="6">
        <f t="shared" si="35"/>
        <v>272</v>
      </c>
      <c r="B314" s="53"/>
      <c r="C314" s="54"/>
      <c r="D314" s="59"/>
      <c r="E314" s="55"/>
      <c r="F314" s="55"/>
      <c r="G314" s="73" t="str">
        <f t="shared" ref="G314:G327" si="36">IF(E314="","",IF(F314="","",F314-E314))</f>
        <v/>
      </c>
    </row>
    <row r="315" spans="1:7" s="43" customFormat="1" ht="12.75" customHeight="1" x14ac:dyDescent="0.2">
      <c r="A315" s="6">
        <f t="shared" si="35"/>
        <v>273</v>
      </c>
      <c r="B315" s="53"/>
      <c r="C315" s="54"/>
      <c r="D315" s="59"/>
      <c r="E315" s="55"/>
      <c r="F315" s="55"/>
      <c r="G315" s="73" t="str">
        <f t="shared" si="36"/>
        <v/>
      </c>
    </row>
    <row r="316" spans="1:7" s="43" customFormat="1" ht="12.75" customHeight="1" x14ac:dyDescent="0.2">
      <c r="A316" s="6">
        <f t="shared" si="35"/>
        <v>274</v>
      </c>
      <c r="B316" s="53"/>
      <c r="C316" s="54"/>
      <c r="D316" s="59"/>
      <c r="E316" s="55"/>
      <c r="F316" s="55"/>
      <c r="G316" s="73" t="str">
        <f t="shared" si="36"/>
        <v/>
      </c>
    </row>
    <row r="317" spans="1:7" s="43" customFormat="1" ht="12.75" customHeight="1" x14ac:dyDescent="0.2">
      <c r="A317" s="6">
        <f t="shared" si="35"/>
        <v>275</v>
      </c>
      <c r="B317" s="53"/>
      <c r="C317" s="54"/>
      <c r="D317" s="59"/>
      <c r="E317" s="55"/>
      <c r="F317" s="55"/>
      <c r="G317" s="73" t="str">
        <f t="shared" si="36"/>
        <v/>
      </c>
    </row>
    <row r="318" spans="1:7" s="43" customFormat="1" ht="12.75" customHeight="1" x14ac:dyDescent="0.2">
      <c r="A318" s="6">
        <f t="shared" si="35"/>
        <v>276</v>
      </c>
      <c r="B318" s="53"/>
      <c r="C318" s="54"/>
      <c r="D318" s="59"/>
      <c r="E318" s="55"/>
      <c r="F318" s="55"/>
      <c r="G318" s="73" t="str">
        <f t="shared" si="36"/>
        <v/>
      </c>
    </row>
    <row r="319" spans="1:7" s="43" customFormat="1" ht="12.75" customHeight="1" x14ac:dyDescent="0.2">
      <c r="A319" s="6">
        <f t="shared" si="35"/>
        <v>277</v>
      </c>
      <c r="B319" s="53"/>
      <c r="C319" s="54"/>
      <c r="D319" s="59"/>
      <c r="E319" s="55"/>
      <c r="F319" s="55"/>
      <c r="G319" s="73" t="str">
        <f t="shared" si="36"/>
        <v/>
      </c>
    </row>
    <row r="320" spans="1:7" s="43" customFormat="1" ht="12.75" customHeight="1" x14ac:dyDescent="0.2">
      <c r="A320" s="6">
        <f t="shared" si="35"/>
        <v>278</v>
      </c>
      <c r="B320" s="53"/>
      <c r="C320" s="54"/>
      <c r="D320" s="59"/>
      <c r="E320" s="55"/>
      <c r="F320" s="55"/>
      <c r="G320" s="73" t="str">
        <f t="shared" si="36"/>
        <v/>
      </c>
    </row>
    <row r="321" spans="1:7" s="43" customFormat="1" ht="12.75" customHeight="1" x14ac:dyDescent="0.2">
      <c r="A321" s="6">
        <f t="shared" si="35"/>
        <v>279</v>
      </c>
      <c r="B321" s="53"/>
      <c r="C321" s="54"/>
      <c r="D321" s="59"/>
      <c r="E321" s="55"/>
      <c r="F321" s="55"/>
      <c r="G321" s="73" t="str">
        <f t="shared" si="36"/>
        <v/>
      </c>
    </row>
    <row r="322" spans="1:7" s="43" customFormat="1" ht="12.75" customHeight="1" x14ac:dyDescent="0.2">
      <c r="A322" s="6">
        <f t="shared" si="35"/>
        <v>280</v>
      </c>
      <c r="B322" s="53"/>
      <c r="C322" s="54"/>
      <c r="D322" s="59"/>
      <c r="E322" s="55"/>
      <c r="F322" s="55"/>
      <c r="G322" s="73" t="str">
        <f t="shared" si="36"/>
        <v/>
      </c>
    </row>
    <row r="323" spans="1:7" s="43" customFormat="1" ht="12.75" customHeight="1" x14ac:dyDescent="0.2">
      <c r="A323" s="6">
        <f t="shared" si="35"/>
        <v>281</v>
      </c>
      <c r="B323" s="53"/>
      <c r="C323" s="54"/>
      <c r="D323" s="59"/>
      <c r="E323" s="55"/>
      <c r="F323" s="55"/>
      <c r="G323" s="73" t="str">
        <f t="shared" si="36"/>
        <v/>
      </c>
    </row>
    <row r="324" spans="1:7" s="43" customFormat="1" ht="12.75" customHeight="1" x14ac:dyDescent="0.2">
      <c r="A324" s="6">
        <f t="shared" si="35"/>
        <v>282</v>
      </c>
      <c r="B324" s="53"/>
      <c r="C324" s="54"/>
      <c r="D324" s="59"/>
      <c r="E324" s="55"/>
      <c r="F324" s="55"/>
      <c r="G324" s="73" t="str">
        <f t="shared" si="36"/>
        <v/>
      </c>
    </row>
    <row r="325" spans="1:7" s="43" customFormat="1" ht="12.75" customHeight="1" x14ac:dyDescent="0.2">
      <c r="A325" s="6">
        <f t="shared" si="35"/>
        <v>283</v>
      </c>
      <c r="B325" s="53"/>
      <c r="C325" s="54"/>
      <c r="D325" s="59"/>
      <c r="E325" s="55"/>
      <c r="F325" s="55"/>
      <c r="G325" s="73" t="str">
        <f t="shared" si="36"/>
        <v/>
      </c>
    </row>
    <row r="326" spans="1:7" s="43" customFormat="1" ht="12.75" customHeight="1" x14ac:dyDescent="0.2">
      <c r="A326" s="6">
        <f t="shared" si="35"/>
        <v>284</v>
      </c>
      <c r="B326" s="53"/>
      <c r="C326" s="54"/>
      <c r="D326" s="59"/>
      <c r="E326" s="55"/>
      <c r="F326" s="55"/>
      <c r="G326" s="73" t="str">
        <f t="shared" si="36"/>
        <v/>
      </c>
    </row>
    <row r="327" spans="1:7" s="43" customFormat="1" ht="12.75" customHeight="1" x14ac:dyDescent="0.2">
      <c r="A327" s="6">
        <f t="shared" si="35"/>
        <v>285</v>
      </c>
      <c r="B327" s="53"/>
      <c r="C327" s="54"/>
      <c r="D327" s="59"/>
      <c r="E327" s="55"/>
      <c r="F327" s="55"/>
      <c r="G327" s="73" t="str">
        <f t="shared" si="36"/>
        <v/>
      </c>
    </row>
    <row r="328" spans="1:7" x14ac:dyDescent="0.2">
      <c r="A328" s="6"/>
      <c r="B328" s="25"/>
      <c r="C328" s="26"/>
      <c r="D328" s="26"/>
      <c r="E328" s="27"/>
      <c r="F328" s="27"/>
      <c r="G328" s="28"/>
    </row>
    <row r="329" spans="1:7" s="43" customFormat="1" x14ac:dyDescent="0.2">
      <c r="A329" s="6"/>
      <c r="B329" s="56" t="s">
        <v>3</v>
      </c>
      <c r="C329" s="23"/>
      <c r="D329" s="23"/>
      <c r="E329" s="15">
        <f>IF(MIN(E330:E344)=0,"",MIN(E330:E344))</f>
        <v>41689</v>
      </c>
      <c r="F329" s="15">
        <f>IF(MAX(F330:F344)=0,"",MAX(F330:F344))</f>
        <v>41731</v>
      </c>
      <c r="G329" s="69">
        <f>IF(E329="","",IF(F329="","",F329-E329))</f>
        <v>42</v>
      </c>
    </row>
    <row r="330" spans="1:7" s="43" customFormat="1" ht="12.75" customHeight="1" x14ac:dyDescent="0.2">
      <c r="A330" s="6">
        <f t="shared" ref="A330:A344" si="37">A313+15</f>
        <v>286</v>
      </c>
      <c r="B330" s="67" t="s">
        <v>55</v>
      </c>
      <c r="C330" s="54"/>
      <c r="D330" s="59" t="s">
        <v>33</v>
      </c>
      <c r="E330" s="55">
        <v>41689</v>
      </c>
      <c r="F330" s="55">
        <v>41731</v>
      </c>
      <c r="G330" s="73">
        <f>IF(E330="","",IF(F330="","",F330-E330))</f>
        <v>42</v>
      </c>
    </row>
    <row r="331" spans="1:7" s="43" customFormat="1" ht="12.75" customHeight="1" x14ac:dyDescent="0.2">
      <c r="A331" s="6">
        <f t="shared" si="37"/>
        <v>287</v>
      </c>
      <c r="B331" s="53"/>
      <c r="C331" s="54"/>
      <c r="D331" s="59"/>
      <c r="E331" s="55"/>
      <c r="F331" s="55"/>
      <c r="G331" s="73" t="str">
        <f t="shared" ref="G331:G344" si="38">IF(E331="","",IF(F331="","",F331-E331))</f>
        <v/>
      </c>
    </row>
    <row r="332" spans="1:7" s="43" customFormat="1" ht="12.75" customHeight="1" x14ac:dyDescent="0.2">
      <c r="A332" s="6">
        <f t="shared" si="37"/>
        <v>288</v>
      </c>
      <c r="B332" s="53"/>
      <c r="C332" s="54"/>
      <c r="D332" s="59"/>
      <c r="E332" s="55"/>
      <c r="F332" s="55"/>
      <c r="G332" s="73" t="str">
        <f t="shared" si="38"/>
        <v/>
      </c>
    </row>
    <row r="333" spans="1:7" s="43" customFormat="1" ht="12.75" customHeight="1" x14ac:dyDescent="0.2">
      <c r="A333" s="6">
        <f t="shared" si="37"/>
        <v>289</v>
      </c>
      <c r="B333" s="53"/>
      <c r="C333" s="54"/>
      <c r="D333" s="59"/>
      <c r="E333" s="55"/>
      <c r="F333" s="55"/>
      <c r="G333" s="73" t="str">
        <f t="shared" si="38"/>
        <v/>
      </c>
    </row>
    <row r="334" spans="1:7" s="43" customFormat="1" ht="12.75" customHeight="1" x14ac:dyDescent="0.2">
      <c r="A334" s="6">
        <f t="shared" si="37"/>
        <v>290</v>
      </c>
      <c r="B334" s="53"/>
      <c r="C334" s="54"/>
      <c r="D334" s="59"/>
      <c r="E334" s="55"/>
      <c r="F334" s="55"/>
      <c r="G334" s="73" t="str">
        <f t="shared" si="38"/>
        <v/>
      </c>
    </row>
    <row r="335" spans="1:7" s="43" customFormat="1" ht="12.75" customHeight="1" x14ac:dyDescent="0.2">
      <c r="A335" s="6">
        <f t="shared" si="37"/>
        <v>291</v>
      </c>
      <c r="B335" s="53"/>
      <c r="C335" s="54"/>
      <c r="D335" s="59"/>
      <c r="E335" s="55"/>
      <c r="F335" s="55"/>
      <c r="G335" s="73" t="str">
        <f t="shared" si="38"/>
        <v/>
      </c>
    </row>
    <row r="336" spans="1:7" s="43" customFormat="1" ht="12.75" customHeight="1" x14ac:dyDescent="0.2">
      <c r="A336" s="6">
        <f t="shared" si="37"/>
        <v>292</v>
      </c>
      <c r="B336" s="53"/>
      <c r="C336" s="54"/>
      <c r="D336" s="59"/>
      <c r="E336" s="55"/>
      <c r="F336" s="55"/>
      <c r="G336" s="73" t="str">
        <f t="shared" si="38"/>
        <v/>
      </c>
    </row>
    <row r="337" spans="1:7" s="43" customFormat="1" ht="12.75" customHeight="1" x14ac:dyDescent="0.2">
      <c r="A337" s="6">
        <f t="shared" si="37"/>
        <v>293</v>
      </c>
      <c r="B337" s="53"/>
      <c r="C337" s="54"/>
      <c r="D337" s="59"/>
      <c r="E337" s="55"/>
      <c r="F337" s="55"/>
      <c r="G337" s="73" t="str">
        <f t="shared" si="38"/>
        <v/>
      </c>
    </row>
    <row r="338" spans="1:7" s="43" customFormat="1" ht="12.75" customHeight="1" x14ac:dyDescent="0.2">
      <c r="A338" s="6">
        <f t="shared" si="37"/>
        <v>294</v>
      </c>
      <c r="B338" s="53"/>
      <c r="C338" s="54"/>
      <c r="D338" s="59"/>
      <c r="E338" s="55"/>
      <c r="F338" s="55"/>
      <c r="G338" s="73" t="str">
        <f t="shared" si="38"/>
        <v/>
      </c>
    </row>
    <row r="339" spans="1:7" s="43" customFormat="1" ht="12.75" customHeight="1" x14ac:dyDescent="0.2">
      <c r="A339" s="6">
        <f t="shared" si="37"/>
        <v>295</v>
      </c>
      <c r="B339" s="53"/>
      <c r="C339" s="54"/>
      <c r="D339" s="59"/>
      <c r="E339" s="55"/>
      <c r="F339" s="55"/>
      <c r="G339" s="73" t="str">
        <f t="shared" si="38"/>
        <v/>
      </c>
    </row>
    <row r="340" spans="1:7" s="43" customFormat="1" ht="12.75" customHeight="1" x14ac:dyDescent="0.2">
      <c r="A340" s="6">
        <f t="shared" si="37"/>
        <v>296</v>
      </c>
      <c r="B340" s="53"/>
      <c r="C340" s="54"/>
      <c r="D340" s="59"/>
      <c r="E340" s="55"/>
      <c r="F340" s="55"/>
      <c r="G340" s="73" t="str">
        <f t="shared" si="38"/>
        <v/>
      </c>
    </row>
    <row r="341" spans="1:7" s="43" customFormat="1" ht="12.75" customHeight="1" x14ac:dyDescent="0.2">
      <c r="A341" s="6">
        <f t="shared" si="37"/>
        <v>297</v>
      </c>
      <c r="B341" s="53"/>
      <c r="C341" s="54"/>
      <c r="D341" s="59"/>
      <c r="E341" s="55"/>
      <c r="F341" s="55"/>
      <c r="G341" s="73" t="str">
        <f t="shared" si="38"/>
        <v/>
      </c>
    </row>
    <row r="342" spans="1:7" s="43" customFormat="1" ht="12.75" customHeight="1" x14ac:dyDescent="0.2">
      <c r="A342" s="6">
        <f t="shared" si="37"/>
        <v>298</v>
      </c>
      <c r="B342" s="53"/>
      <c r="C342" s="54"/>
      <c r="D342" s="59"/>
      <c r="E342" s="55"/>
      <c r="F342" s="55"/>
      <c r="G342" s="73" t="str">
        <f t="shared" si="38"/>
        <v/>
      </c>
    </row>
    <row r="343" spans="1:7" s="43" customFormat="1" ht="12.75" customHeight="1" x14ac:dyDescent="0.2">
      <c r="A343" s="6">
        <f t="shared" si="37"/>
        <v>299</v>
      </c>
      <c r="B343" s="53"/>
      <c r="C343" s="54"/>
      <c r="D343" s="59"/>
      <c r="E343" s="55"/>
      <c r="F343" s="55"/>
      <c r="G343" s="73" t="str">
        <f t="shared" si="38"/>
        <v/>
      </c>
    </row>
    <row r="344" spans="1:7" s="43" customFormat="1" ht="12.75" customHeight="1" x14ac:dyDescent="0.2">
      <c r="A344" s="6">
        <f t="shared" si="37"/>
        <v>300</v>
      </c>
      <c r="B344" s="53"/>
      <c r="C344" s="54"/>
      <c r="D344" s="59"/>
      <c r="E344" s="55"/>
      <c r="F344" s="55"/>
      <c r="G344" s="73" t="str">
        <f t="shared" si="38"/>
        <v/>
      </c>
    </row>
    <row r="345" spans="1:7" x14ac:dyDescent="0.2">
      <c r="A345" s="6"/>
      <c r="B345" s="25"/>
      <c r="C345" s="26"/>
      <c r="D345" s="26"/>
      <c r="E345" s="27"/>
      <c r="F345" s="27"/>
      <c r="G345" s="28"/>
    </row>
    <row r="346" spans="1:7" s="43" customFormat="1" x14ac:dyDescent="0.2">
      <c r="A346" s="6"/>
      <c r="B346" s="72" t="s">
        <v>48</v>
      </c>
      <c r="C346" s="23"/>
      <c r="D346" s="23"/>
      <c r="E346" s="15">
        <f>IF(MIN(E347:E361)=0,"",MIN(E347:E361))</f>
        <v>41732</v>
      </c>
      <c r="F346" s="15">
        <f>IF(MAX(F347:F361)=0,"",MAX(F347:F361))</f>
        <v>41774</v>
      </c>
      <c r="G346" s="69">
        <f>IF(E346="","",IF(F346="","",F346-E346))</f>
        <v>42</v>
      </c>
    </row>
    <row r="347" spans="1:7" s="43" customFormat="1" ht="12.75" customHeight="1" x14ac:dyDescent="0.2">
      <c r="A347" s="6">
        <f t="shared" ref="A347:A361" si="39">A330+15</f>
        <v>301</v>
      </c>
      <c r="B347" s="67" t="s">
        <v>55</v>
      </c>
      <c r="C347" s="54"/>
      <c r="D347" s="59" t="s">
        <v>31</v>
      </c>
      <c r="E347" s="55">
        <v>41732</v>
      </c>
      <c r="F347" s="55">
        <v>41774</v>
      </c>
      <c r="G347" s="73">
        <f>IF(E347="","",IF(F347="","",F347-E347))</f>
        <v>42</v>
      </c>
    </row>
    <row r="348" spans="1:7" s="43" customFormat="1" ht="12.75" customHeight="1" x14ac:dyDescent="0.2">
      <c r="A348" s="6">
        <f t="shared" si="39"/>
        <v>302</v>
      </c>
      <c r="B348" s="53"/>
      <c r="C348" s="54"/>
      <c r="D348" s="59"/>
      <c r="E348" s="55"/>
      <c r="F348" s="55"/>
      <c r="G348" s="73" t="str">
        <f t="shared" ref="G348:G361" si="40">IF(E348="","",IF(F348="","",F348-E348))</f>
        <v/>
      </c>
    </row>
    <row r="349" spans="1:7" s="43" customFormat="1" ht="12.75" customHeight="1" x14ac:dyDescent="0.2">
      <c r="A349" s="6">
        <f t="shared" si="39"/>
        <v>303</v>
      </c>
      <c r="B349" s="53"/>
      <c r="C349" s="54"/>
      <c r="D349" s="59"/>
      <c r="E349" s="55"/>
      <c r="F349" s="55"/>
      <c r="G349" s="73" t="str">
        <f t="shared" si="40"/>
        <v/>
      </c>
    </row>
    <row r="350" spans="1:7" s="43" customFormat="1" ht="12.75" customHeight="1" x14ac:dyDescent="0.2">
      <c r="A350" s="6">
        <f t="shared" si="39"/>
        <v>304</v>
      </c>
      <c r="B350" s="53"/>
      <c r="C350" s="54"/>
      <c r="D350" s="59"/>
      <c r="E350" s="55"/>
      <c r="F350" s="55"/>
      <c r="G350" s="73" t="str">
        <f t="shared" si="40"/>
        <v/>
      </c>
    </row>
    <row r="351" spans="1:7" s="43" customFormat="1" ht="12.75" customHeight="1" x14ac:dyDescent="0.2">
      <c r="A351" s="6">
        <f t="shared" si="39"/>
        <v>305</v>
      </c>
      <c r="B351" s="53"/>
      <c r="C351" s="54"/>
      <c r="D351" s="59"/>
      <c r="E351" s="55"/>
      <c r="F351" s="55"/>
      <c r="G351" s="73" t="str">
        <f t="shared" si="40"/>
        <v/>
      </c>
    </row>
    <row r="352" spans="1:7" s="43" customFormat="1" ht="12.75" customHeight="1" x14ac:dyDescent="0.2">
      <c r="A352" s="6">
        <f t="shared" si="39"/>
        <v>306</v>
      </c>
      <c r="B352" s="53"/>
      <c r="C352" s="54"/>
      <c r="D352" s="59"/>
      <c r="E352" s="55"/>
      <c r="F352" s="55"/>
      <c r="G352" s="73" t="str">
        <f t="shared" si="40"/>
        <v/>
      </c>
    </row>
    <row r="353" spans="1:7" s="43" customFormat="1" ht="12.75" customHeight="1" x14ac:dyDescent="0.2">
      <c r="A353" s="6">
        <f t="shared" si="39"/>
        <v>307</v>
      </c>
      <c r="B353" s="53"/>
      <c r="C353" s="54"/>
      <c r="D353" s="59"/>
      <c r="E353" s="55"/>
      <c r="F353" s="55"/>
      <c r="G353" s="73" t="str">
        <f t="shared" si="40"/>
        <v/>
      </c>
    </row>
    <row r="354" spans="1:7" s="43" customFormat="1" ht="12.75" customHeight="1" x14ac:dyDescent="0.2">
      <c r="A354" s="6">
        <f t="shared" si="39"/>
        <v>308</v>
      </c>
      <c r="B354" s="53"/>
      <c r="C354" s="54"/>
      <c r="D354" s="59"/>
      <c r="E354" s="55"/>
      <c r="F354" s="55"/>
      <c r="G354" s="73" t="str">
        <f t="shared" si="40"/>
        <v/>
      </c>
    </row>
    <row r="355" spans="1:7" s="43" customFormat="1" ht="12.75" customHeight="1" x14ac:dyDescent="0.2">
      <c r="A355" s="6">
        <f t="shared" si="39"/>
        <v>309</v>
      </c>
      <c r="B355" s="53"/>
      <c r="C355" s="54"/>
      <c r="D355" s="59"/>
      <c r="E355" s="55"/>
      <c r="F355" s="55"/>
      <c r="G355" s="73" t="str">
        <f t="shared" si="40"/>
        <v/>
      </c>
    </row>
    <row r="356" spans="1:7" s="43" customFormat="1" ht="12.75" customHeight="1" x14ac:dyDescent="0.2">
      <c r="A356" s="6">
        <f t="shared" si="39"/>
        <v>310</v>
      </c>
      <c r="B356" s="53"/>
      <c r="C356" s="54"/>
      <c r="D356" s="59"/>
      <c r="E356" s="55"/>
      <c r="F356" s="55"/>
      <c r="G356" s="73" t="str">
        <f t="shared" si="40"/>
        <v/>
      </c>
    </row>
    <row r="357" spans="1:7" s="43" customFormat="1" ht="12.75" customHeight="1" x14ac:dyDescent="0.2">
      <c r="A357" s="6">
        <f t="shared" si="39"/>
        <v>311</v>
      </c>
      <c r="B357" s="53"/>
      <c r="C357" s="54"/>
      <c r="D357" s="59"/>
      <c r="E357" s="55"/>
      <c r="F357" s="55"/>
      <c r="G357" s="73" t="str">
        <f t="shared" si="40"/>
        <v/>
      </c>
    </row>
    <row r="358" spans="1:7" s="43" customFormat="1" ht="12.75" customHeight="1" x14ac:dyDescent="0.2">
      <c r="A358" s="6">
        <f t="shared" si="39"/>
        <v>312</v>
      </c>
      <c r="B358" s="53"/>
      <c r="C358" s="54"/>
      <c r="D358" s="59"/>
      <c r="E358" s="55"/>
      <c r="F358" s="55"/>
      <c r="G358" s="73" t="str">
        <f t="shared" si="40"/>
        <v/>
      </c>
    </row>
    <row r="359" spans="1:7" s="43" customFormat="1" ht="12.75" customHeight="1" x14ac:dyDescent="0.2">
      <c r="A359" s="6">
        <f t="shared" si="39"/>
        <v>313</v>
      </c>
      <c r="B359" s="53"/>
      <c r="C359" s="54"/>
      <c r="D359" s="59"/>
      <c r="E359" s="55"/>
      <c r="F359" s="55"/>
      <c r="G359" s="73" t="str">
        <f t="shared" si="40"/>
        <v/>
      </c>
    </row>
    <row r="360" spans="1:7" s="43" customFormat="1" ht="12.75" customHeight="1" x14ac:dyDescent="0.2">
      <c r="A360" s="6">
        <f t="shared" si="39"/>
        <v>314</v>
      </c>
      <c r="B360" s="53"/>
      <c r="C360" s="54"/>
      <c r="D360" s="59"/>
      <c r="E360" s="55"/>
      <c r="F360" s="55"/>
      <c r="G360" s="73" t="str">
        <f t="shared" si="40"/>
        <v/>
      </c>
    </row>
    <row r="361" spans="1:7" s="43" customFormat="1" ht="12.75" customHeight="1" x14ac:dyDescent="0.2">
      <c r="A361" s="6">
        <f t="shared" si="39"/>
        <v>315</v>
      </c>
      <c r="B361" s="53"/>
      <c r="C361" s="54"/>
      <c r="D361" s="59"/>
      <c r="E361" s="55"/>
      <c r="F361" s="55"/>
      <c r="G361" s="73" t="str">
        <f t="shared" si="40"/>
        <v/>
      </c>
    </row>
    <row r="362" spans="1:7" x14ac:dyDescent="0.2">
      <c r="A362" s="6"/>
      <c r="B362" s="25"/>
      <c r="C362" s="26"/>
      <c r="D362" s="26"/>
      <c r="E362" s="27"/>
      <c r="F362" s="27"/>
      <c r="G362" s="28"/>
    </row>
    <row r="363" spans="1:7" s="43" customFormat="1" x14ac:dyDescent="0.2">
      <c r="A363" s="6"/>
      <c r="B363" s="72" t="s">
        <v>49</v>
      </c>
      <c r="C363" s="23"/>
      <c r="D363" s="23"/>
      <c r="E363" s="15">
        <f>IF(MIN(E364:E378)=0,"",MIN(E364:E378))</f>
        <v>41775</v>
      </c>
      <c r="F363" s="15">
        <f>IF(MAX(F364:F378)=0,"",MAX(F364:F378))</f>
        <v>41776</v>
      </c>
      <c r="G363" s="69">
        <f>IF(E363="","",IF(F363="","",F363-E363))</f>
        <v>1</v>
      </c>
    </row>
    <row r="364" spans="1:7" s="43" customFormat="1" ht="12.75" customHeight="1" x14ac:dyDescent="0.2">
      <c r="A364" s="6">
        <f t="shared" ref="A364:A378" si="41">A347+15</f>
        <v>316</v>
      </c>
      <c r="B364" s="67" t="s">
        <v>55</v>
      </c>
      <c r="C364" s="54"/>
      <c r="D364" s="59" t="s">
        <v>31</v>
      </c>
      <c r="E364" s="55">
        <v>41775</v>
      </c>
      <c r="F364" s="55">
        <v>41776</v>
      </c>
      <c r="G364" s="73">
        <f>IF(E364="","",IF(F364="","",F364-E364))</f>
        <v>1</v>
      </c>
    </row>
    <row r="365" spans="1:7" s="43" customFormat="1" ht="12.75" customHeight="1" x14ac:dyDescent="0.2">
      <c r="A365" s="6">
        <f t="shared" si="41"/>
        <v>317</v>
      </c>
      <c r="B365" s="53"/>
      <c r="C365" s="54"/>
      <c r="D365" s="59"/>
      <c r="E365" s="55"/>
      <c r="F365" s="55"/>
      <c r="G365" s="73" t="str">
        <f t="shared" ref="G365:G378" si="42">IF(E365="","",IF(F365="","",F365-E365))</f>
        <v/>
      </c>
    </row>
    <row r="366" spans="1:7" s="43" customFormat="1" ht="12.75" customHeight="1" x14ac:dyDescent="0.2">
      <c r="A366" s="6">
        <f t="shared" si="41"/>
        <v>318</v>
      </c>
      <c r="B366" s="53"/>
      <c r="C366" s="54"/>
      <c r="D366" s="59"/>
      <c r="E366" s="55"/>
      <c r="F366" s="55"/>
      <c r="G366" s="73" t="str">
        <f t="shared" si="42"/>
        <v/>
      </c>
    </row>
    <row r="367" spans="1:7" s="43" customFormat="1" ht="12.75" customHeight="1" x14ac:dyDescent="0.2">
      <c r="A367" s="6">
        <f t="shared" si="41"/>
        <v>319</v>
      </c>
      <c r="B367" s="53"/>
      <c r="C367" s="54"/>
      <c r="D367" s="59"/>
      <c r="E367" s="55"/>
      <c r="F367" s="55"/>
      <c r="G367" s="73" t="str">
        <f t="shared" si="42"/>
        <v/>
      </c>
    </row>
    <row r="368" spans="1:7" s="43" customFormat="1" ht="12.75" customHeight="1" x14ac:dyDescent="0.2">
      <c r="A368" s="6">
        <f t="shared" si="41"/>
        <v>320</v>
      </c>
      <c r="B368" s="53"/>
      <c r="C368" s="54"/>
      <c r="D368" s="59"/>
      <c r="E368" s="55"/>
      <c r="F368" s="55"/>
      <c r="G368" s="73" t="str">
        <f t="shared" si="42"/>
        <v/>
      </c>
    </row>
    <row r="369" spans="1:7" s="43" customFormat="1" ht="12.75" customHeight="1" x14ac:dyDescent="0.2">
      <c r="A369" s="6">
        <f t="shared" si="41"/>
        <v>321</v>
      </c>
      <c r="B369" s="53"/>
      <c r="C369" s="54"/>
      <c r="D369" s="59"/>
      <c r="E369" s="55"/>
      <c r="F369" s="55"/>
      <c r="G369" s="73" t="str">
        <f t="shared" si="42"/>
        <v/>
      </c>
    </row>
    <row r="370" spans="1:7" s="43" customFormat="1" ht="12.75" customHeight="1" x14ac:dyDescent="0.2">
      <c r="A370" s="6">
        <f t="shared" si="41"/>
        <v>322</v>
      </c>
      <c r="B370" s="53"/>
      <c r="C370" s="54"/>
      <c r="D370" s="59"/>
      <c r="E370" s="55"/>
      <c r="F370" s="55"/>
      <c r="G370" s="73" t="str">
        <f t="shared" si="42"/>
        <v/>
      </c>
    </row>
    <row r="371" spans="1:7" s="43" customFormat="1" ht="12.75" customHeight="1" x14ac:dyDescent="0.2">
      <c r="A371" s="6">
        <f t="shared" si="41"/>
        <v>323</v>
      </c>
      <c r="B371" s="53"/>
      <c r="C371" s="54"/>
      <c r="D371" s="59"/>
      <c r="E371" s="55"/>
      <c r="F371" s="55"/>
      <c r="G371" s="73" t="str">
        <f t="shared" si="42"/>
        <v/>
      </c>
    </row>
    <row r="372" spans="1:7" s="43" customFormat="1" ht="12.75" customHeight="1" x14ac:dyDescent="0.2">
      <c r="A372" s="6">
        <f t="shared" si="41"/>
        <v>324</v>
      </c>
      <c r="B372" s="53"/>
      <c r="C372" s="54"/>
      <c r="D372" s="59"/>
      <c r="E372" s="55"/>
      <c r="F372" s="55"/>
      <c r="G372" s="73" t="str">
        <f t="shared" si="42"/>
        <v/>
      </c>
    </row>
    <row r="373" spans="1:7" s="43" customFormat="1" ht="12.75" customHeight="1" x14ac:dyDescent="0.2">
      <c r="A373" s="6">
        <f t="shared" si="41"/>
        <v>325</v>
      </c>
      <c r="B373" s="53"/>
      <c r="C373" s="54"/>
      <c r="D373" s="59"/>
      <c r="E373" s="55"/>
      <c r="F373" s="55"/>
      <c r="G373" s="73" t="str">
        <f t="shared" si="42"/>
        <v/>
      </c>
    </row>
    <row r="374" spans="1:7" s="43" customFormat="1" ht="12.75" customHeight="1" x14ac:dyDescent="0.2">
      <c r="A374" s="6">
        <f t="shared" si="41"/>
        <v>326</v>
      </c>
      <c r="B374" s="53"/>
      <c r="C374" s="54"/>
      <c r="D374" s="59"/>
      <c r="E374" s="55"/>
      <c r="F374" s="55"/>
      <c r="G374" s="73" t="str">
        <f t="shared" si="42"/>
        <v/>
      </c>
    </row>
    <row r="375" spans="1:7" s="43" customFormat="1" ht="12.75" customHeight="1" x14ac:dyDescent="0.2">
      <c r="A375" s="6">
        <f t="shared" si="41"/>
        <v>327</v>
      </c>
      <c r="B375" s="53"/>
      <c r="C375" s="54"/>
      <c r="D375" s="59"/>
      <c r="E375" s="55"/>
      <c r="F375" s="55"/>
      <c r="G375" s="73" t="str">
        <f t="shared" si="42"/>
        <v/>
      </c>
    </row>
    <row r="376" spans="1:7" s="43" customFormat="1" ht="12.75" customHeight="1" x14ac:dyDescent="0.2">
      <c r="A376" s="6">
        <f t="shared" si="41"/>
        <v>328</v>
      </c>
      <c r="B376" s="53"/>
      <c r="C376" s="54"/>
      <c r="D376" s="59"/>
      <c r="E376" s="55"/>
      <c r="F376" s="55"/>
      <c r="G376" s="73" t="str">
        <f t="shared" si="42"/>
        <v/>
      </c>
    </row>
    <row r="377" spans="1:7" s="43" customFormat="1" ht="12.75" customHeight="1" x14ac:dyDescent="0.2">
      <c r="A377" s="6">
        <f t="shared" si="41"/>
        <v>329</v>
      </c>
      <c r="B377" s="53"/>
      <c r="C377" s="54"/>
      <c r="D377" s="59"/>
      <c r="E377" s="55"/>
      <c r="F377" s="55"/>
      <c r="G377" s="73" t="str">
        <f t="shared" si="42"/>
        <v/>
      </c>
    </row>
    <row r="378" spans="1:7" s="43" customFormat="1" ht="12.75" customHeight="1" x14ac:dyDescent="0.2">
      <c r="A378" s="6">
        <f t="shared" si="41"/>
        <v>330</v>
      </c>
      <c r="B378" s="53"/>
      <c r="C378" s="54"/>
      <c r="D378" s="59"/>
      <c r="E378" s="55"/>
      <c r="F378" s="55"/>
      <c r="G378" s="73" t="str">
        <f t="shared" si="42"/>
        <v/>
      </c>
    </row>
    <row r="379" spans="1:7" x14ac:dyDescent="0.2">
      <c r="A379" s="6"/>
      <c r="B379" s="25"/>
      <c r="C379" s="26"/>
      <c r="D379" s="26"/>
      <c r="E379" s="27"/>
      <c r="F379" s="27"/>
      <c r="G379" s="28"/>
    </row>
    <row r="380" spans="1:7" s="43" customFormat="1" ht="12.75" customHeight="1" x14ac:dyDescent="0.2">
      <c r="A380" s="6"/>
      <c r="B380" s="72" t="s">
        <v>51</v>
      </c>
      <c r="C380" s="23"/>
      <c r="D380" s="23"/>
      <c r="E380" s="15">
        <f>IF(MIN(E381:E395)=0,"",MIN(E381:E395))</f>
        <v>41776</v>
      </c>
      <c r="F380" s="15">
        <f>IF(MAX(F381:F395)=0,"",MAX(F381:F395))</f>
        <v>41777</v>
      </c>
      <c r="G380" s="69">
        <f>IF(E380="","",IF(F380="","",F380-E380))</f>
        <v>1</v>
      </c>
    </row>
    <row r="381" spans="1:7" s="43" customFormat="1" ht="12.75" customHeight="1" x14ac:dyDescent="0.2">
      <c r="A381" s="6">
        <f t="shared" ref="A381:A395" si="43">A364+15</f>
        <v>331</v>
      </c>
      <c r="B381" s="67" t="s">
        <v>55</v>
      </c>
      <c r="C381" s="54"/>
      <c r="D381" s="59" t="s">
        <v>32</v>
      </c>
      <c r="E381" s="55">
        <v>41776</v>
      </c>
      <c r="F381" s="55">
        <v>41777</v>
      </c>
      <c r="G381" s="73">
        <f>IF(E381="","",IF(F381="","",F381-E381))</f>
        <v>1</v>
      </c>
    </row>
    <row r="382" spans="1:7" s="43" customFormat="1" ht="12.75" customHeight="1" x14ac:dyDescent="0.2">
      <c r="A382" s="6">
        <f t="shared" si="43"/>
        <v>332</v>
      </c>
      <c r="B382" s="53"/>
      <c r="C382" s="54"/>
      <c r="D382" s="59"/>
      <c r="E382" s="55"/>
      <c r="F382" s="55"/>
      <c r="G382" s="73" t="str">
        <f t="shared" ref="G382:G395" si="44">IF(E382="","",IF(F382="","",F382-E382))</f>
        <v/>
      </c>
    </row>
    <row r="383" spans="1:7" s="43" customFormat="1" ht="12.75" customHeight="1" x14ac:dyDescent="0.2">
      <c r="A383" s="6">
        <f t="shared" si="43"/>
        <v>333</v>
      </c>
      <c r="B383" s="53"/>
      <c r="C383" s="54"/>
      <c r="D383" s="59"/>
      <c r="E383" s="55"/>
      <c r="F383" s="55"/>
      <c r="G383" s="73" t="str">
        <f t="shared" si="44"/>
        <v/>
      </c>
    </row>
    <row r="384" spans="1:7" s="43" customFormat="1" ht="12.75" customHeight="1" x14ac:dyDescent="0.2">
      <c r="A384" s="6">
        <f t="shared" si="43"/>
        <v>334</v>
      </c>
      <c r="B384" s="53"/>
      <c r="C384" s="54"/>
      <c r="D384" s="59"/>
      <c r="E384" s="55"/>
      <c r="F384" s="55"/>
      <c r="G384" s="73" t="str">
        <f t="shared" si="44"/>
        <v/>
      </c>
    </row>
    <row r="385" spans="1:7" s="43" customFormat="1" ht="12.75" customHeight="1" x14ac:dyDescent="0.2">
      <c r="A385" s="6">
        <f t="shared" si="43"/>
        <v>335</v>
      </c>
      <c r="B385" s="53"/>
      <c r="C385" s="54"/>
      <c r="D385" s="59"/>
      <c r="E385" s="55"/>
      <c r="F385" s="55"/>
      <c r="G385" s="73" t="str">
        <f t="shared" si="44"/>
        <v/>
      </c>
    </row>
    <row r="386" spans="1:7" s="43" customFormat="1" ht="12.75" customHeight="1" x14ac:dyDescent="0.2">
      <c r="A386" s="6">
        <f t="shared" si="43"/>
        <v>336</v>
      </c>
      <c r="B386" s="53"/>
      <c r="C386" s="54"/>
      <c r="D386" s="59"/>
      <c r="E386" s="55"/>
      <c r="F386" s="55"/>
      <c r="G386" s="73" t="str">
        <f t="shared" si="44"/>
        <v/>
      </c>
    </row>
    <row r="387" spans="1:7" s="43" customFormat="1" ht="12.75" customHeight="1" x14ac:dyDescent="0.2">
      <c r="A387" s="6">
        <f t="shared" si="43"/>
        <v>337</v>
      </c>
      <c r="B387" s="53"/>
      <c r="C387" s="54"/>
      <c r="D387" s="59"/>
      <c r="E387" s="55"/>
      <c r="F387" s="55"/>
      <c r="G387" s="73" t="str">
        <f t="shared" si="44"/>
        <v/>
      </c>
    </row>
    <row r="388" spans="1:7" s="43" customFormat="1" ht="12.75" customHeight="1" x14ac:dyDescent="0.2">
      <c r="A388" s="6">
        <f t="shared" si="43"/>
        <v>338</v>
      </c>
      <c r="B388" s="53"/>
      <c r="C388" s="54"/>
      <c r="D388" s="59"/>
      <c r="E388" s="55"/>
      <c r="F388" s="55"/>
      <c r="G388" s="73" t="str">
        <f t="shared" si="44"/>
        <v/>
      </c>
    </row>
    <row r="389" spans="1:7" s="43" customFormat="1" ht="12.75" customHeight="1" x14ac:dyDescent="0.2">
      <c r="A389" s="6">
        <f t="shared" si="43"/>
        <v>339</v>
      </c>
      <c r="B389" s="53"/>
      <c r="C389" s="54"/>
      <c r="D389" s="59"/>
      <c r="E389" s="55"/>
      <c r="F389" s="55"/>
      <c r="G389" s="73" t="str">
        <f t="shared" si="44"/>
        <v/>
      </c>
    </row>
    <row r="390" spans="1:7" s="43" customFormat="1" ht="12.75" customHeight="1" x14ac:dyDescent="0.2">
      <c r="A390" s="6">
        <f t="shared" si="43"/>
        <v>340</v>
      </c>
      <c r="B390" s="53"/>
      <c r="C390" s="54"/>
      <c r="D390" s="59"/>
      <c r="E390" s="55"/>
      <c r="F390" s="55"/>
      <c r="G390" s="73" t="str">
        <f t="shared" si="44"/>
        <v/>
      </c>
    </row>
    <row r="391" spans="1:7" s="43" customFormat="1" ht="12.75" customHeight="1" x14ac:dyDescent="0.2">
      <c r="A391" s="6">
        <f t="shared" si="43"/>
        <v>341</v>
      </c>
      <c r="B391" s="53"/>
      <c r="C391" s="54"/>
      <c r="D391" s="59"/>
      <c r="E391" s="55"/>
      <c r="F391" s="55"/>
      <c r="G391" s="73" t="str">
        <f t="shared" si="44"/>
        <v/>
      </c>
    </row>
    <row r="392" spans="1:7" s="43" customFormat="1" ht="12.75" customHeight="1" x14ac:dyDescent="0.2">
      <c r="A392" s="6">
        <f t="shared" si="43"/>
        <v>342</v>
      </c>
      <c r="B392" s="53"/>
      <c r="C392" s="54"/>
      <c r="D392" s="59"/>
      <c r="E392" s="55"/>
      <c r="F392" s="55"/>
      <c r="G392" s="73" t="str">
        <f t="shared" si="44"/>
        <v/>
      </c>
    </row>
    <row r="393" spans="1:7" s="43" customFormat="1" ht="12.75" customHeight="1" x14ac:dyDescent="0.2">
      <c r="A393" s="6">
        <f t="shared" si="43"/>
        <v>343</v>
      </c>
      <c r="B393" s="53"/>
      <c r="C393" s="54"/>
      <c r="D393" s="59"/>
      <c r="E393" s="55"/>
      <c r="F393" s="55"/>
      <c r="G393" s="73" t="str">
        <f t="shared" si="44"/>
        <v/>
      </c>
    </row>
    <row r="394" spans="1:7" s="43" customFormat="1" ht="12.75" customHeight="1" x14ac:dyDescent="0.2">
      <c r="A394" s="6">
        <f t="shared" si="43"/>
        <v>344</v>
      </c>
      <c r="B394" s="53"/>
      <c r="C394" s="54"/>
      <c r="D394" s="59"/>
      <c r="E394" s="55"/>
      <c r="F394" s="55"/>
      <c r="G394" s="73" t="str">
        <f t="shared" si="44"/>
        <v/>
      </c>
    </row>
    <row r="395" spans="1:7" s="43" customFormat="1" ht="12.75" customHeight="1" x14ac:dyDescent="0.2">
      <c r="A395" s="6">
        <f t="shared" si="43"/>
        <v>345</v>
      </c>
      <c r="B395" s="53"/>
      <c r="C395" s="54"/>
      <c r="D395" s="59"/>
      <c r="E395" s="55"/>
      <c r="F395" s="55"/>
      <c r="G395" s="73" t="str">
        <f t="shared" si="44"/>
        <v/>
      </c>
    </row>
    <row r="396" spans="1:7" x14ac:dyDescent="0.2">
      <c r="A396" s="6"/>
      <c r="B396" s="29"/>
      <c r="C396" s="30"/>
      <c r="D396" s="30"/>
      <c r="E396" s="31"/>
      <c r="F396" s="31"/>
      <c r="G396" s="32"/>
    </row>
    <row r="397" spans="1:7" s="43" customFormat="1" x14ac:dyDescent="0.2">
      <c r="A397" s="6"/>
      <c r="B397" s="72" t="s">
        <v>50</v>
      </c>
      <c r="C397" s="76" t="s">
        <v>52</v>
      </c>
      <c r="D397" s="76"/>
      <c r="E397" s="15">
        <f>IF(MIN(E398:E412)=0,"",MIN(E398:E412))</f>
        <v>41778</v>
      </c>
      <c r="F397" s="15">
        <f>IF(MAX(F398:F412)=0,"",MAX(F398:F412))</f>
        <v>41806</v>
      </c>
      <c r="G397" s="69">
        <f>IF(E397="","",IF(F397="","",F397-E397))</f>
        <v>28</v>
      </c>
    </row>
    <row r="398" spans="1:7" s="33" customFormat="1" ht="12.75" customHeight="1" x14ac:dyDescent="0.2">
      <c r="A398" s="6">
        <f t="shared" ref="A398:A412" si="45">A381+15</f>
        <v>346</v>
      </c>
      <c r="B398" s="67" t="s">
        <v>55</v>
      </c>
      <c r="C398" s="54"/>
      <c r="D398" s="59" t="s">
        <v>32</v>
      </c>
      <c r="E398" s="55">
        <v>41778</v>
      </c>
      <c r="F398" s="55">
        <v>41806</v>
      </c>
      <c r="G398" s="73">
        <f>IF(E398="","",IF(F398="","",F398-E398))</f>
        <v>28</v>
      </c>
    </row>
    <row r="399" spans="1:7" s="33" customFormat="1" ht="12.75" customHeight="1" x14ac:dyDescent="0.2">
      <c r="A399" s="6">
        <f t="shared" si="45"/>
        <v>347</v>
      </c>
      <c r="B399" s="53"/>
      <c r="C399" s="54"/>
      <c r="D399" s="59"/>
      <c r="E399" s="55"/>
      <c r="F399" s="55"/>
      <c r="G399" s="73" t="str">
        <f t="shared" ref="G399:G412" si="46">IF(E399="","",IF(F399="","",F399-E399))</f>
        <v/>
      </c>
    </row>
    <row r="400" spans="1:7" s="33" customFormat="1" ht="12.75" customHeight="1" x14ac:dyDescent="0.2">
      <c r="A400" s="6">
        <f t="shared" si="45"/>
        <v>348</v>
      </c>
      <c r="B400" s="53"/>
      <c r="C400" s="54"/>
      <c r="D400" s="59"/>
      <c r="E400" s="55"/>
      <c r="F400" s="55"/>
      <c r="G400" s="73" t="str">
        <f t="shared" si="46"/>
        <v/>
      </c>
    </row>
    <row r="401" spans="1:7" s="33" customFormat="1" ht="12.75" customHeight="1" x14ac:dyDescent="0.2">
      <c r="A401" s="6">
        <f t="shared" si="45"/>
        <v>349</v>
      </c>
      <c r="B401" s="53"/>
      <c r="C401" s="54"/>
      <c r="D401" s="59"/>
      <c r="E401" s="55"/>
      <c r="F401" s="55"/>
      <c r="G401" s="73" t="str">
        <f t="shared" si="46"/>
        <v/>
      </c>
    </row>
    <row r="402" spans="1:7" s="33" customFormat="1" ht="12.75" customHeight="1" x14ac:dyDescent="0.2">
      <c r="A402" s="6">
        <f t="shared" si="45"/>
        <v>350</v>
      </c>
      <c r="B402" s="53"/>
      <c r="C402" s="54"/>
      <c r="D402" s="59"/>
      <c r="E402" s="55"/>
      <c r="F402" s="55"/>
      <c r="G402" s="73" t="str">
        <f t="shared" si="46"/>
        <v/>
      </c>
    </row>
    <row r="403" spans="1:7" s="33" customFormat="1" ht="12.75" customHeight="1" x14ac:dyDescent="0.2">
      <c r="A403" s="6">
        <f t="shared" si="45"/>
        <v>351</v>
      </c>
      <c r="B403" s="53"/>
      <c r="C403" s="54"/>
      <c r="D403" s="59"/>
      <c r="E403" s="55"/>
      <c r="F403" s="55"/>
      <c r="G403" s="73" t="str">
        <f t="shared" si="46"/>
        <v/>
      </c>
    </row>
    <row r="404" spans="1:7" s="33" customFormat="1" ht="12.75" customHeight="1" x14ac:dyDescent="0.2">
      <c r="A404" s="6">
        <f t="shared" si="45"/>
        <v>352</v>
      </c>
      <c r="B404" s="53"/>
      <c r="C404" s="54"/>
      <c r="D404" s="59"/>
      <c r="E404" s="55"/>
      <c r="F404" s="55"/>
      <c r="G404" s="73" t="str">
        <f t="shared" si="46"/>
        <v/>
      </c>
    </row>
    <row r="405" spans="1:7" s="33" customFormat="1" ht="12.75" customHeight="1" x14ac:dyDescent="0.2">
      <c r="A405" s="6">
        <f t="shared" si="45"/>
        <v>353</v>
      </c>
      <c r="B405" s="53"/>
      <c r="C405" s="54"/>
      <c r="D405" s="59"/>
      <c r="E405" s="55"/>
      <c r="F405" s="55"/>
      <c r="G405" s="73" t="str">
        <f t="shared" si="46"/>
        <v/>
      </c>
    </row>
    <row r="406" spans="1:7" s="33" customFormat="1" ht="12.75" customHeight="1" x14ac:dyDescent="0.2">
      <c r="A406" s="6">
        <f t="shared" si="45"/>
        <v>354</v>
      </c>
      <c r="B406" s="53"/>
      <c r="C406" s="54"/>
      <c r="D406" s="59"/>
      <c r="E406" s="55"/>
      <c r="F406" s="55"/>
      <c r="G406" s="73" t="str">
        <f t="shared" si="46"/>
        <v/>
      </c>
    </row>
    <row r="407" spans="1:7" s="33" customFormat="1" ht="12.75" customHeight="1" x14ac:dyDescent="0.2">
      <c r="A407" s="6">
        <f t="shared" si="45"/>
        <v>355</v>
      </c>
      <c r="B407" s="53"/>
      <c r="C407" s="54"/>
      <c r="D407" s="59"/>
      <c r="E407" s="55"/>
      <c r="F407" s="55"/>
      <c r="G407" s="73" t="str">
        <f t="shared" si="46"/>
        <v/>
      </c>
    </row>
    <row r="408" spans="1:7" s="33" customFormat="1" ht="12.75" customHeight="1" x14ac:dyDescent="0.2">
      <c r="A408" s="6">
        <f t="shared" si="45"/>
        <v>356</v>
      </c>
      <c r="B408" s="53"/>
      <c r="C408" s="54"/>
      <c r="D408" s="59"/>
      <c r="E408" s="55"/>
      <c r="F408" s="55"/>
      <c r="G408" s="73" t="str">
        <f t="shared" si="46"/>
        <v/>
      </c>
    </row>
    <row r="409" spans="1:7" s="33" customFormat="1" ht="12.75" customHeight="1" x14ac:dyDescent="0.2">
      <c r="A409" s="6">
        <f t="shared" si="45"/>
        <v>357</v>
      </c>
      <c r="B409" s="53"/>
      <c r="C409" s="54"/>
      <c r="D409" s="59"/>
      <c r="E409" s="55"/>
      <c r="F409" s="55"/>
      <c r="G409" s="73" t="str">
        <f t="shared" si="46"/>
        <v/>
      </c>
    </row>
    <row r="410" spans="1:7" s="33" customFormat="1" ht="12.75" customHeight="1" x14ac:dyDescent="0.2">
      <c r="A410" s="6">
        <f t="shared" si="45"/>
        <v>358</v>
      </c>
      <c r="B410" s="53"/>
      <c r="C410" s="54"/>
      <c r="D410" s="59"/>
      <c r="E410" s="55"/>
      <c r="F410" s="55"/>
      <c r="G410" s="73" t="str">
        <f t="shared" si="46"/>
        <v/>
      </c>
    </row>
    <row r="411" spans="1:7" s="33" customFormat="1" ht="12.75" customHeight="1" x14ac:dyDescent="0.2">
      <c r="A411" s="6">
        <f t="shared" si="45"/>
        <v>359</v>
      </c>
      <c r="B411" s="53"/>
      <c r="C411" s="54"/>
      <c r="D411" s="59"/>
      <c r="E411" s="55"/>
      <c r="F411" s="55"/>
      <c r="G411" s="73" t="str">
        <f t="shared" si="46"/>
        <v/>
      </c>
    </row>
    <row r="412" spans="1:7" s="33" customFormat="1" ht="12.75" customHeight="1" x14ac:dyDescent="0.2">
      <c r="A412" s="6">
        <f t="shared" si="45"/>
        <v>360</v>
      </c>
      <c r="B412" s="53"/>
      <c r="C412" s="54"/>
      <c r="D412" s="59"/>
      <c r="E412" s="55"/>
      <c r="F412" s="55"/>
      <c r="G412" s="73" t="str">
        <f t="shared" si="46"/>
        <v/>
      </c>
    </row>
    <row r="413" spans="1:7" x14ac:dyDescent="0.2">
      <c r="A413" s="6"/>
      <c r="B413" s="16"/>
      <c r="G413" s="28"/>
    </row>
    <row r="414" spans="1:7" s="43" customFormat="1" x14ac:dyDescent="0.2">
      <c r="A414" s="6"/>
      <c r="B414" s="72" t="s">
        <v>53</v>
      </c>
      <c r="C414" s="23"/>
      <c r="D414" s="23"/>
      <c r="E414" s="15">
        <f>IF(MIN(E415:E429)=0,"",MIN(E415:E429))</f>
        <v>41807</v>
      </c>
      <c r="F414" s="15">
        <f>IF(MAX(F415:F429)=0,"",MAX(F415:F429))</f>
        <v>41808</v>
      </c>
      <c r="G414" s="69">
        <f>IF(E414="","",IF(F414="","",F414-E414))</f>
        <v>1</v>
      </c>
    </row>
    <row r="415" spans="1:7" s="43" customFormat="1" ht="12" customHeight="1" x14ac:dyDescent="0.2">
      <c r="A415" s="6">
        <f t="shared" ref="A415:A429" si="47">A398+15</f>
        <v>361</v>
      </c>
      <c r="B415" s="67" t="s">
        <v>55</v>
      </c>
      <c r="C415" s="54"/>
      <c r="D415" s="59" t="s">
        <v>31</v>
      </c>
      <c r="E415" s="55">
        <v>41807</v>
      </c>
      <c r="F415" s="55">
        <v>41808</v>
      </c>
      <c r="G415" s="73">
        <f>IF(E415="","",IF(F415="","",F415-E415))</f>
        <v>1</v>
      </c>
    </row>
    <row r="416" spans="1:7" ht="12" customHeight="1" x14ac:dyDescent="0.2">
      <c r="A416" s="6">
        <f t="shared" si="47"/>
        <v>362</v>
      </c>
      <c r="B416" s="53"/>
      <c r="C416" s="54"/>
      <c r="D416" s="59"/>
      <c r="E416" s="55"/>
      <c r="F416" s="55"/>
      <c r="G416" s="73" t="str">
        <f t="shared" ref="G416:G429" si="48">IF(E416="","",IF(F416="","",F416-E416))</f>
        <v/>
      </c>
    </row>
    <row r="417" spans="1:7" ht="12" customHeight="1" x14ac:dyDescent="0.2">
      <c r="A417" s="6">
        <f t="shared" si="47"/>
        <v>363</v>
      </c>
      <c r="B417" s="53"/>
      <c r="C417" s="54"/>
      <c r="D417" s="59"/>
      <c r="E417" s="55"/>
      <c r="F417" s="55"/>
      <c r="G417" s="73" t="str">
        <f t="shared" si="48"/>
        <v/>
      </c>
    </row>
    <row r="418" spans="1:7" ht="12" customHeight="1" x14ac:dyDescent="0.2">
      <c r="A418" s="6">
        <f t="shared" si="47"/>
        <v>364</v>
      </c>
      <c r="B418" s="53"/>
      <c r="C418" s="54"/>
      <c r="D418" s="59"/>
      <c r="E418" s="55"/>
      <c r="F418" s="55"/>
      <c r="G418" s="73" t="str">
        <f t="shared" si="48"/>
        <v/>
      </c>
    </row>
    <row r="419" spans="1:7" ht="12" customHeight="1" x14ac:dyDescent="0.2">
      <c r="A419" s="6">
        <f t="shared" si="47"/>
        <v>365</v>
      </c>
      <c r="B419" s="53"/>
      <c r="C419" s="54"/>
      <c r="D419" s="59"/>
      <c r="E419" s="55"/>
      <c r="F419" s="55"/>
      <c r="G419" s="73" t="str">
        <f t="shared" si="48"/>
        <v/>
      </c>
    </row>
    <row r="420" spans="1:7" ht="12" customHeight="1" x14ac:dyDescent="0.2">
      <c r="A420" s="6">
        <f t="shared" si="47"/>
        <v>366</v>
      </c>
      <c r="B420" s="53"/>
      <c r="C420" s="54"/>
      <c r="D420" s="59"/>
      <c r="E420" s="55"/>
      <c r="F420" s="55"/>
      <c r="G420" s="73" t="str">
        <f t="shared" si="48"/>
        <v/>
      </c>
    </row>
    <row r="421" spans="1:7" ht="12" customHeight="1" x14ac:dyDescent="0.2">
      <c r="A421" s="6">
        <f t="shared" si="47"/>
        <v>367</v>
      </c>
      <c r="B421" s="53"/>
      <c r="C421" s="54"/>
      <c r="D421" s="59"/>
      <c r="E421" s="55"/>
      <c r="F421" s="55"/>
      <c r="G421" s="73" t="str">
        <f t="shared" si="48"/>
        <v/>
      </c>
    </row>
    <row r="422" spans="1:7" ht="12" customHeight="1" x14ac:dyDescent="0.2">
      <c r="A422" s="6">
        <f t="shared" si="47"/>
        <v>368</v>
      </c>
      <c r="B422" s="53"/>
      <c r="C422" s="54"/>
      <c r="D422" s="59"/>
      <c r="E422" s="55"/>
      <c r="F422" s="55"/>
      <c r="G422" s="73" t="str">
        <f t="shared" si="48"/>
        <v/>
      </c>
    </row>
    <row r="423" spans="1:7" ht="12" customHeight="1" x14ac:dyDescent="0.2">
      <c r="A423" s="6">
        <f t="shared" si="47"/>
        <v>369</v>
      </c>
      <c r="B423" s="53"/>
      <c r="C423" s="54"/>
      <c r="D423" s="59"/>
      <c r="E423" s="55"/>
      <c r="F423" s="55"/>
      <c r="G423" s="73" t="str">
        <f t="shared" si="48"/>
        <v/>
      </c>
    </row>
    <row r="424" spans="1:7" ht="12" customHeight="1" x14ac:dyDescent="0.2">
      <c r="A424" s="6">
        <f t="shared" si="47"/>
        <v>370</v>
      </c>
      <c r="B424" s="53"/>
      <c r="C424" s="54"/>
      <c r="D424" s="59"/>
      <c r="E424" s="55"/>
      <c r="F424" s="55"/>
      <c r="G424" s="73" t="str">
        <f t="shared" si="48"/>
        <v/>
      </c>
    </row>
    <row r="425" spans="1:7" ht="12" customHeight="1" x14ac:dyDescent="0.2">
      <c r="A425" s="6">
        <f t="shared" si="47"/>
        <v>371</v>
      </c>
      <c r="B425" s="53"/>
      <c r="C425" s="54"/>
      <c r="D425" s="59"/>
      <c r="E425" s="55"/>
      <c r="F425" s="55"/>
      <c r="G425" s="73" t="str">
        <f t="shared" si="48"/>
        <v/>
      </c>
    </row>
    <row r="426" spans="1:7" ht="12" customHeight="1" x14ac:dyDescent="0.2">
      <c r="A426" s="6">
        <f t="shared" si="47"/>
        <v>372</v>
      </c>
      <c r="B426" s="53"/>
      <c r="C426" s="54"/>
      <c r="D426" s="59"/>
      <c r="E426" s="55"/>
      <c r="F426" s="55"/>
      <c r="G426" s="73" t="str">
        <f t="shared" si="48"/>
        <v/>
      </c>
    </row>
    <row r="427" spans="1:7" ht="12" customHeight="1" x14ac:dyDescent="0.2">
      <c r="A427" s="6">
        <f t="shared" si="47"/>
        <v>373</v>
      </c>
      <c r="B427" s="53"/>
      <c r="C427" s="54"/>
      <c r="D427" s="59"/>
      <c r="E427" s="55"/>
      <c r="F427" s="55"/>
      <c r="G427" s="73" t="str">
        <f t="shared" si="48"/>
        <v/>
      </c>
    </row>
    <row r="428" spans="1:7" ht="12" customHeight="1" x14ac:dyDescent="0.2">
      <c r="A428" s="6">
        <f t="shared" si="47"/>
        <v>374</v>
      </c>
      <c r="B428" s="53"/>
      <c r="C428" s="54"/>
      <c r="D428" s="59"/>
      <c r="E428" s="55"/>
      <c r="F428" s="55"/>
      <c r="G428" s="73" t="str">
        <f t="shared" si="48"/>
        <v/>
      </c>
    </row>
    <row r="429" spans="1:7" ht="12" customHeight="1" x14ac:dyDescent="0.2">
      <c r="A429" s="6">
        <f t="shared" si="47"/>
        <v>375</v>
      </c>
      <c r="B429" s="53"/>
      <c r="C429" s="54"/>
      <c r="D429" s="59"/>
      <c r="E429" s="55"/>
      <c r="F429" s="55"/>
      <c r="G429" s="73" t="str">
        <f t="shared" si="48"/>
        <v/>
      </c>
    </row>
    <row r="430" spans="1:7" x14ac:dyDescent="0.2">
      <c r="A430" s="6"/>
      <c r="B430" s="16"/>
    </row>
    <row r="431" spans="1:7" x14ac:dyDescent="0.2">
      <c r="A431" s="6"/>
      <c r="B431" s="56"/>
      <c r="C431" s="18"/>
      <c r="D431" s="18"/>
      <c r="E431" s="15" t="str">
        <f>IF(MIN(E432:E446)=0,"",MIN(E432:E446))</f>
        <v/>
      </c>
      <c r="F431" s="15" t="str">
        <f>IF(MAX(F432:F446)=0,"",MAX(F432:F446))</f>
        <v/>
      </c>
      <c r="G431" s="69" t="str">
        <f>IF(E431="","",IF(F431="","",F431-E431))</f>
        <v/>
      </c>
    </row>
    <row r="432" spans="1:7" s="45" customFormat="1" ht="13.5" customHeight="1" x14ac:dyDescent="0.2">
      <c r="A432" s="6">
        <f t="shared" ref="A432:A446" si="49">A415+15</f>
        <v>376</v>
      </c>
      <c r="B432" s="53"/>
      <c r="C432" s="54"/>
      <c r="D432" s="59"/>
      <c r="E432" s="55"/>
      <c r="F432" s="55"/>
      <c r="G432" s="73" t="str">
        <f>IF(E432="","",IF(F432="","",F432-E432))</f>
        <v/>
      </c>
    </row>
    <row r="433" spans="1:7" s="45" customFormat="1" ht="13.5" customHeight="1" x14ac:dyDescent="0.2">
      <c r="A433" s="6">
        <f t="shared" si="49"/>
        <v>377</v>
      </c>
      <c r="B433" s="53"/>
      <c r="C433" s="54"/>
      <c r="D433" s="59"/>
      <c r="E433" s="55"/>
      <c r="F433" s="55"/>
      <c r="G433" s="73" t="str">
        <f t="shared" ref="G433:G446" si="50">IF(E433="","",IF(F433="","",F433-E433))</f>
        <v/>
      </c>
    </row>
    <row r="434" spans="1:7" s="45" customFormat="1" ht="13.5" customHeight="1" x14ac:dyDescent="0.2">
      <c r="A434" s="6">
        <f t="shared" si="49"/>
        <v>378</v>
      </c>
      <c r="B434" s="53"/>
      <c r="C434" s="54"/>
      <c r="D434" s="59"/>
      <c r="E434" s="55"/>
      <c r="F434" s="55"/>
      <c r="G434" s="73" t="str">
        <f t="shared" si="50"/>
        <v/>
      </c>
    </row>
    <row r="435" spans="1:7" s="45" customFormat="1" ht="13.5" customHeight="1" x14ac:dyDescent="0.2">
      <c r="A435" s="6">
        <f t="shared" si="49"/>
        <v>379</v>
      </c>
      <c r="B435" s="53"/>
      <c r="C435" s="54"/>
      <c r="D435" s="59"/>
      <c r="E435" s="55"/>
      <c r="F435" s="55"/>
      <c r="G435" s="73" t="str">
        <f t="shared" si="50"/>
        <v/>
      </c>
    </row>
    <row r="436" spans="1:7" s="45" customFormat="1" ht="13.5" customHeight="1" x14ac:dyDescent="0.2">
      <c r="A436" s="6">
        <f t="shared" si="49"/>
        <v>380</v>
      </c>
      <c r="B436" s="53"/>
      <c r="C436" s="54"/>
      <c r="D436" s="59"/>
      <c r="E436" s="55"/>
      <c r="F436" s="55"/>
      <c r="G436" s="73" t="str">
        <f t="shared" si="50"/>
        <v/>
      </c>
    </row>
    <row r="437" spans="1:7" s="45" customFormat="1" ht="13.5" customHeight="1" x14ac:dyDescent="0.2">
      <c r="A437" s="6">
        <f t="shared" si="49"/>
        <v>381</v>
      </c>
      <c r="B437" s="53"/>
      <c r="C437" s="54"/>
      <c r="D437" s="59"/>
      <c r="E437" s="55"/>
      <c r="F437" s="55"/>
      <c r="G437" s="73" t="str">
        <f t="shared" si="50"/>
        <v/>
      </c>
    </row>
    <row r="438" spans="1:7" s="45" customFormat="1" ht="13.5" customHeight="1" x14ac:dyDescent="0.2">
      <c r="A438" s="6">
        <f t="shared" si="49"/>
        <v>382</v>
      </c>
      <c r="B438" s="53"/>
      <c r="C438" s="54"/>
      <c r="D438" s="59"/>
      <c r="E438" s="55"/>
      <c r="F438" s="55"/>
      <c r="G438" s="73" t="str">
        <f t="shared" si="50"/>
        <v/>
      </c>
    </row>
    <row r="439" spans="1:7" s="45" customFormat="1" ht="13.5" customHeight="1" x14ac:dyDescent="0.2">
      <c r="A439" s="6">
        <f t="shared" si="49"/>
        <v>383</v>
      </c>
      <c r="B439" s="53"/>
      <c r="C439" s="54"/>
      <c r="D439" s="59"/>
      <c r="E439" s="55"/>
      <c r="F439" s="55"/>
      <c r="G439" s="73" t="str">
        <f t="shared" si="50"/>
        <v/>
      </c>
    </row>
    <row r="440" spans="1:7" s="45" customFormat="1" ht="13.5" customHeight="1" x14ac:dyDescent="0.2">
      <c r="A440" s="6">
        <f t="shared" si="49"/>
        <v>384</v>
      </c>
      <c r="B440" s="53"/>
      <c r="C440" s="54"/>
      <c r="D440" s="59"/>
      <c r="E440" s="55"/>
      <c r="F440" s="55"/>
      <c r="G440" s="73" t="str">
        <f t="shared" si="50"/>
        <v/>
      </c>
    </row>
    <row r="441" spans="1:7" s="45" customFormat="1" ht="13.5" customHeight="1" x14ac:dyDescent="0.2">
      <c r="A441" s="6">
        <f t="shared" si="49"/>
        <v>385</v>
      </c>
      <c r="B441" s="53"/>
      <c r="C441" s="54"/>
      <c r="D441" s="59"/>
      <c r="E441" s="55"/>
      <c r="F441" s="55"/>
      <c r="G441" s="73" t="str">
        <f t="shared" si="50"/>
        <v/>
      </c>
    </row>
    <row r="442" spans="1:7" s="45" customFormat="1" ht="13.5" customHeight="1" x14ac:dyDescent="0.2">
      <c r="A442" s="6">
        <f t="shared" si="49"/>
        <v>386</v>
      </c>
      <c r="B442" s="53"/>
      <c r="C442" s="54"/>
      <c r="D442" s="59"/>
      <c r="E442" s="55"/>
      <c r="F442" s="55"/>
      <c r="G442" s="73" t="str">
        <f t="shared" si="50"/>
        <v/>
      </c>
    </row>
    <row r="443" spans="1:7" s="45" customFormat="1" ht="13.5" customHeight="1" x14ac:dyDescent="0.2">
      <c r="A443" s="6">
        <f t="shared" si="49"/>
        <v>387</v>
      </c>
      <c r="B443" s="53"/>
      <c r="C443" s="54"/>
      <c r="D443" s="59"/>
      <c r="E443" s="55"/>
      <c r="F443" s="55"/>
      <c r="G443" s="73" t="str">
        <f t="shared" si="50"/>
        <v/>
      </c>
    </row>
    <row r="444" spans="1:7" s="45" customFormat="1" ht="13.5" customHeight="1" x14ac:dyDescent="0.2">
      <c r="A444" s="6">
        <f t="shared" si="49"/>
        <v>388</v>
      </c>
      <c r="B444" s="53"/>
      <c r="C444" s="54"/>
      <c r="D444" s="59"/>
      <c r="E444" s="55"/>
      <c r="F444" s="55"/>
      <c r="G444" s="73" t="str">
        <f t="shared" si="50"/>
        <v/>
      </c>
    </row>
    <row r="445" spans="1:7" s="45" customFormat="1" ht="13.5" customHeight="1" x14ac:dyDescent="0.2">
      <c r="A445" s="6">
        <f t="shared" si="49"/>
        <v>389</v>
      </c>
      <c r="B445" s="53"/>
      <c r="C445" s="54"/>
      <c r="D445" s="59"/>
      <c r="E445" s="55"/>
      <c r="F445" s="55"/>
      <c r="G445" s="73" t="str">
        <f t="shared" si="50"/>
        <v/>
      </c>
    </row>
    <row r="446" spans="1:7" s="45" customFormat="1" ht="13.5" customHeight="1" x14ac:dyDescent="0.2">
      <c r="A446" s="6">
        <f t="shared" si="49"/>
        <v>390</v>
      </c>
      <c r="B446" s="53"/>
      <c r="C446" s="54"/>
      <c r="D446" s="59"/>
      <c r="E446" s="55"/>
      <c r="F446" s="55"/>
      <c r="G446" s="73" t="str">
        <f t="shared" si="50"/>
        <v/>
      </c>
    </row>
    <row r="447" spans="1:7" x14ac:dyDescent="0.2">
      <c r="A447" s="6"/>
      <c r="B447" s="16"/>
    </row>
    <row r="448" spans="1:7" x14ac:dyDescent="0.2">
      <c r="A448" s="6"/>
      <c r="B448" s="56"/>
      <c r="C448" s="18"/>
      <c r="D448" s="18"/>
      <c r="E448" s="15" t="str">
        <f>IF(MIN(E449:E463)=0,"",MIN(E449:E463))</f>
        <v/>
      </c>
      <c r="F448" s="15" t="str">
        <f>IF(MAX(F449:F463)=0,"",MAX(F449:F463))</f>
        <v/>
      </c>
      <c r="G448" s="69" t="str">
        <f>IF(E448="","",IF(F448="","",F448-E448))</f>
        <v/>
      </c>
    </row>
    <row r="449" spans="1:7" s="45" customFormat="1" ht="13.5" customHeight="1" x14ac:dyDescent="0.2">
      <c r="A449" s="6">
        <f t="shared" ref="A449:A463" si="51">A432+15</f>
        <v>391</v>
      </c>
      <c r="B449" s="53"/>
      <c r="C449" s="54"/>
      <c r="D449" s="59"/>
      <c r="E449" s="55"/>
      <c r="F449" s="55"/>
      <c r="G449" s="73" t="str">
        <f>IF(E449="","",IF(F449="","",F449-E449))</f>
        <v/>
      </c>
    </row>
    <row r="450" spans="1:7" s="45" customFormat="1" ht="13.5" customHeight="1" x14ac:dyDescent="0.2">
      <c r="A450" s="6">
        <f t="shared" si="51"/>
        <v>392</v>
      </c>
      <c r="B450" s="53"/>
      <c r="C450" s="54"/>
      <c r="D450" s="59"/>
      <c r="E450" s="55"/>
      <c r="F450" s="55"/>
      <c r="G450" s="73" t="str">
        <f t="shared" ref="G450:G463" si="52">IF(E450="","",IF(F450="","",F450-E450))</f>
        <v/>
      </c>
    </row>
    <row r="451" spans="1:7" s="45" customFormat="1" ht="13.5" customHeight="1" x14ac:dyDescent="0.2">
      <c r="A451" s="6">
        <f t="shared" si="51"/>
        <v>393</v>
      </c>
      <c r="B451" s="53"/>
      <c r="C451" s="54"/>
      <c r="D451" s="59"/>
      <c r="E451" s="55"/>
      <c r="F451" s="55"/>
      <c r="G451" s="73" t="str">
        <f t="shared" si="52"/>
        <v/>
      </c>
    </row>
    <row r="452" spans="1:7" s="45" customFormat="1" ht="13.5" customHeight="1" x14ac:dyDescent="0.2">
      <c r="A452" s="6">
        <f t="shared" si="51"/>
        <v>394</v>
      </c>
      <c r="B452" s="53"/>
      <c r="C452" s="54"/>
      <c r="D452" s="59"/>
      <c r="E452" s="55"/>
      <c r="F452" s="55"/>
      <c r="G452" s="73" t="str">
        <f t="shared" si="52"/>
        <v/>
      </c>
    </row>
    <row r="453" spans="1:7" s="45" customFormat="1" ht="13.5" customHeight="1" x14ac:dyDescent="0.2">
      <c r="A453" s="6">
        <f t="shared" si="51"/>
        <v>395</v>
      </c>
      <c r="B453" s="53"/>
      <c r="C453" s="54"/>
      <c r="D453" s="59"/>
      <c r="E453" s="55"/>
      <c r="F453" s="55"/>
      <c r="G453" s="73" t="str">
        <f t="shared" si="52"/>
        <v/>
      </c>
    </row>
    <row r="454" spans="1:7" s="45" customFormat="1" ht="13.5" customHeight="1" x14ac:dyDescent="0.2">
      <c r="A454" s="6">
        <f t="shared" si="51"/>
        <v>396</v>
      </c>
      <c r="B454" s="53"/>
      <c r="C454" s="54"/>
      <c r="D454" s="59"/>
      <c r="E454" s="55"/>
      <c r="F454" s="55"/>
      <c r="G454" s="73" t="str">
        <f t="shared" si="52"/>
        <v/>
      </c>
    </row>
    <row r="455" spans="1:7" s="45" customFormat="1" ht="13.5" customHeight="1" x14ac:dyDescent="0.2">
      <c r="A455" s="6">
        <f t="shared" si="51"/>
        <v>397</v>
      </c>
      <c r="B455" s="53"/>
      <c r="C455" s="54"/>
      <c r="D455" s="59"/>
      <c r="E455" s="55"/>
      <c r="F455" s="55"/>
      <c r="G455" s="73" t="str">
        <f t="shared" si="52"/>
        <v/>
      </c>
    </row>
    <row r="456" spans="1:7" s="45" customFormat="1" ht="13.5" customHeight="1" x14ac:dyDescent="0.2">
      <c r="A456" s="6">
        <f t="shared" si="51"/>
        <v>398</v>
      </c>
      <c r="B456" s="53"/>
      <c r="C456" s="54"/>
      <c r="D456" s="59"/>
      <c r="E456" s="55"/>
      <c r="F456" s="55"/>
      <c r="G456" s="73" t="str">
        <f t="shared" si="52"/>
        <v/>
      </c>
    </row>
    <row r="457" spans="1:7" s="45" customFormat="1" ht="13.5" customHeight="1" x14ac:dyDescent="0.2">
      <c r="A457" s="6">
        <f t="shared" si="51"/>
        <v>399</v>
      </c>
      <c r="B457" s="53"/>
      <c r="C457" s="54"/>
      <c r="D457" s="59"/>
      <c r="E457" s="55"/>
      <c r="F457" s="55"/>
      <c r="G457" s="73" t="str">
        <f t="shared" si="52"/>
        <v/>
      </c>
    </row>
    <row r="458" spans="1:7" s="45" customFormat="1" ht="13.5" customHeight="1" x14ac:dyDescent="0.2">
      <c r="A458" s="6">
        <f t="shared" si="51"/>
        <v>400</v>
      </c>
      <c r="B458" s="53"/>
      <c r="C458" s="54"/>
      <c r="D458" s="59"/>
      <c r="E458" s="55"/>
      <c r="F458" s="55"/>
      <c r="G458" s="73" t="str">
        <f t="shared" si="52"/>
        <v/>
      </c>
    </row>
    <row r="459" spans="1:7" s="45" customFormat="1" ht="13.5" customHeight="1" x14ac:dyDescent="0.2">
      <c r="A459" s="6">
        <f t="shared" si="51"/>
        <v>401</v>
      </c>
      <c r="B459" s="53"/>
      <c r="C459" s="54"/>
      <c r="D459" s="59"/>
      <c r="E459" s="55"/>
      <c r="F459" s="55"/>
      <c r="G459" s="73" t="str">
        <f t="shared" si="52"/>
        <v/>
      </c>
    </row>
    <row r="460" spans="1:7" s="45" customFormat="1" ht="13.5" customHeight="1" x14ac:dyDescent="0.2">
      <c r="A460" s="6">
        <f t="shared" si="51"/>
        <v>402</v>
      </c>
      <c r="B460" s="53"/>
      <c r="C460" s="54"/>
      <c r="D460" s="59"/>
      <c r="E460" s="55"/>
      <c r="F460" s="55"/>
      <c r="G460" s="73" t="str">
        <f t="shared" si="52"/>
        <v/>
      </c>
    </row>
    <row r="461" spans="1:7" s="45" customFormat="1" ht="13.5" customHeight="1" x14ac:dyDescent="0.2">
      <c r="A461" s="6">
        <f t="shared" si="51"/>
        <v>403</v>
      </c>
      <c r="B461" s="53"/>
      <c r="C461" s="54"/>
      <c r="D461" s="59"/>
      <c r="E461" s="55"/>
      <c r="F461" s="55"/>
      <c r="G461" s="73" t="str">
        <f t="shared" si="52"/>
        <v/>
      </c>
    </row>
    <row r="462" spans="1:7" s="45" customFormat="1" ht="13.5" customHeight="1" x14ac:dyDescent="0.2">
      <c r="A462" s="6">
        <f t="shared" si="51"/>
        <v>404</v>
      </c>
      <c r="B462" s="53"/>
      <c r="C462" s="54"/>
      <c r="D462" s="59"/>
      <c r="E462" s="55"/>
      <c r="F462" s="55"/>
      <c r="G462" s="73" t="str">
        <f t="shared" si="52"/>
        <v/>
      </c>
    </row>
    <row r="463" spans="1:7" s="45" customFormat="1" ht="13.5" customHeight="1" x14ac:dyDescent="0.2">
      <c r="A463" s="6">
        <f t="shared" si="51"/>
        <v>405</v>
      </c>
      <c r="B463" s="53"/>
      <c r="C463" s="54"/>
      <c r="D463" s="59"/>
      <c r="E463" s="55"/>
      <c r="F463" s="55"/>
      <c r="G463" s="73" t="str">
        <f t="shared" si="52"/>
        <v/>
      </c>
    </row>
    <row r="464" spans="1:7" x14ac:dyDescent="0.2">
      <c r="A464" s="6"/>
      <c r="B464" s="16"/>
    </row>
    <row r="465" spans="1:7" x14ac:dyDescent="0.2">
      <c r="A465" s="6"/>
      <c r="B465" s="56" t="s">
        <v>68</v>
      </c>
      <c r="C465" s="18"/>
      <c r="D465" s="18"/>
      <c r="E465" s="15" t="str">
        <f>IF(MIN(E466:E480)=0,"",MIN(E466:E480))</f>
        <v/>
      </c>
      <c r="F465" s="15" t="str">
        <f>IF(MAX(F466:F480)=0,"",MAX(F466:F480))</f>
        <v/>
      </c>
      <c r="G465" s="69" t="str">
        <f>IF(E465="","",IF(F465="","",F465-E465))</f>
        <v/>
      </c>
    </row>
    <row r="466" spans="1:7" s="45" customFormat="1" ht="13.5" customHeight="1" x14ac:dyDescent="0.2">
      <c r="A466" s="6">
        <f t="shared" ref="A466:A480" si="53">A449+15</f>
        <v>406</v>
      </c>
      <c r="B466" s="53"/>
      <c r="C466" s="54"/>
      <c r="D466" s="59"/>
      <c r="E466" s="55"/>
      <c r="F466" s="55"/>
      <c r="G466" s="73" t="str">
        <f>IF(E466="","",IF(F466="","",F466-E466))</f>
        <v/>
      </c>
    </row>
    <row r="467" spans="1:7" s="45" customFormat="1" ht="13.5" customHeight="1" x14ac:dyDescent="0.2">
      <c r="A467" s="6">
        <f t="shared" si="53"/>
        <v>407</v>
      </c>
      <c r="B467" s="53"/>
      <c r="C467" s="54"/>
      <c r="D467" s="59"/>
      <c r="E467" s="55"/>
      <c r="F467" s="55"/>
      <c r="G467" s="73" t="str">
        <f t="shared" ref="G467:G480" si="54">IF(E467="","",IF(F467="","",F467-E467))</f>
        <v/>
      </c>
    </row>
    <row r="468" spans="1:7" s="45" customFormat="1" ht="13.5" customHeight="1" x14ac:dyDescent="0.2">
      <c r="A468" s="6">
        <f t="shared" si="53"/>
        <v>408</v>
      </c>
      <c r="B468" s="53"/>
      <c r="C468" s="54"/>
      <c r="D468" s="59"/>
      <c r="E468" s="55"/>
      <c r="F468" s="55"/>
      <c r="G468" s="73" t="str">
        <f t="shared" si="54"/>
        <v/>
      </c>
    </row>
    <row r="469" spans="1:7" s="45" customFormat="1" ht="13.5" customHeight="1" x14ac:dyDescent="0.2">
      <c r="A469" s="6">
        <f t="shared" si="53"/>
        <v>409</v>
      </c>
      <c r="B469" s="53"/>
      <c r="C469" s="54"/>
      <c r="D469" s="59"/>
      <c r="E469" s="55"/>
      <c r="F469" s="55"/>
      <c r="G469" s="73" t="str">
        <f t="shared" si="54"/>
        <v/>
      </c>
    </row>
    <row r="470" spans="1:7" s="45" customFormat="1" ht="13.5" customHeight="1" x14ac:dyDescent="0.2">
      <c r="A470" s="6">
        <f t="shared" si="53"/>
        <v>410</v>
      </c>
      <c r="B470" s="53"/>
      <c r="C470" s="54"/>
      <c r="D470" s="59"/>
      <c r="E470" s="55"/>
      <c r="F470" s="55"/>
      <c r="G470" s="73" t="str">
        <f t="shared" si="54"/>
        <v/>
      </c>
    </row>
    <row r="471" spans="1:7" s="45" customFormat="1" ht="13.5" customHeight="1" x14ac:dyDescent="0.2">
      <c r="A471" s="6">
        <f t="shared" si="53"/>
        <v>411</v>
      </c>
      <c r="B471" s="53"/>
      <c r="C471" s="54"/>
      <c r="D471" s="59"/>
      <c r="E471" s="55"/>
      <c r="F471" s="55"/>
      <c r="G471" s="73" t="str">
        <f t="shared" si="54"/>
        <v/>
      </c>
    </row>
    <row r="472" spans="1:7" s="45" customFormat="1" ht="13.5" customHeight="1" x14ac:dyDescent="0.2">
      <c r="A472" s="6">
        <f t="shared" si="53"/>
        <v>412</v>
      </c>
      <c r="B472" s="53"/>
      <c r="C472" s="54"/>
      <c r="D472" s="59"/>
      <c r="E472" s="55"/>
      <c r="F472" s="55"/>
      <c r="G472" s="73" t="str">
        <f t="shared" si="54"/>
        <v/>
      </c>
    </row>
    <row r="473" spans="1:7" s="45" customFormat="1" ht="13.5" customHeight="1" x14ac:dyDescent="0.2">
      <c r="A473" s="6">
        <f t="shared" si="53"/>
        <v>413</v>
      </c>
      <c r="B473" s="53"/>
      <c r="C473" s="54"/>
      <c r="D473" s="59"/>
      <c r="E473" s="55"/>
      <c r="F473" s="55"/>
      <c r="G473" s="73" t="str">
        <f t="shared" si="54"/>
        <v/>
      </c>
    </row>
    <row r="474" spans="1:7" s="45" customFormat="1" ht="13.5" customHeight="1" x14ac:dyDescent="0.2">
      <c r="A474" s="6">
        <f t="shared" si="53"/>
        <v>414</v>
      </c>
      <c r="B474" s="53"/>
      <c r="C474" s="54"/>
      <c r="D474" s="59"/>
      <c r="E474" s="55"/>
      <c r="F474" s="55"/>
      <c r="G474" s="73" t="str">
        <f t="shared" si="54"/>
        <v/>
      </c>
    </row>
    <row r="475" spans="1:7" s="45" customFormat="1" ht="13.5" customHeight="1" x14ac:dyDescent="0.2">
      <c r="A475" s="6">
        <f t="shared" si="53"/>
        <v>415</v>
      </c>
      <c r="B475" s="53"/>
      <c r="C475" s="54"/>
      <c r="D475" s="59"/>
      <c r="E475" s="55"/>
      <c r="F475" s="55"/>
      <c r="G475" s="73" t="str">
        <f t="shared" si="54"/>
        <v/>
      </c>
    </row>
    <row r="476" spans="1:7" s="45" customFormat="1" ht="13.5" customHeight="1" x14ac:dyDescent="0.2">
      <c r="A476" s="6">
        <f t="shared" si="53"/>
        <v>416</v>
      </c>
      <c r="B476" s="53"/>
      <c r="C476" s="54"/>
      <c r="D476" s="59"/>
      <c r="E476" s="55"/>
      <c r="F476" s="55"/>
      <c r="G476" s="73" t="str">
        <f t="shared" si="54"/>
        <v/>
      </c>
    </row>
    <row r="477" spans="1:7" s="45" customFormat="1" ht="13.5" customHeight="1" x14ac:dyDescent="0.2">
      <c r="A477" s="6">
        <f t="shared" si="53"/>
        <v>417</v>
      </c>
      <c r="B477" s="53"/>
      <c r="C477" s="54"/>
      <c r="D477" s="59"/>
      <c r="E477" s="55"/>
      <c r="F477" s="55"/>
      <c r="G477" s="73" t="str">
        <f t="shared" si="54"/>
        <v/>
      </c>
    </row>
    <row r="478" spans="1:7" s="45" customFormat="1" ht="13.5" customHeight="1" x14ac:dyDescent="0.2">
      <c r="A478" s="6">
        <f t="shared" si="53"/>
        <v>418</v>
      </c>
      <c r="B478" s="53"/>
      <c r="C478" s="54"/>
      <c r="D478" s="59"/>
      <c r="E478" s="55"/>
      <c r="F478" s="55"/>
      <c r="G478" s="73" t="str">
        <f t="shared" si="54"/>
        <v/>
      </c>
    </row>
    <row r="479" spans="1:7" s="45" customFormat="1" ht="13.5" customHeight="1" x14ac:dyDescent="0.2">
      <c r="A479" s="6">
        <f t="shared" si="53"/>
        <v>419</v>
      </c>
      <c r="B479" s="53"/>
      <c r="C479" s="54"/>
      <c r="D479" s="59"/>
      <c r="E479" s="55"/>
      <c r="F479" s="55"/>
      <c r="G479" s="73" t="str">
        <f t="shared" si="54"/>
        <v/>
      </c>
    </row>
    <row r="480" spans="1:7" s="45" customFormat="1" ht="13.5" customHeight="1" x14ac:dyDescent="0.2">
      <c r="A480" s="6">
        <f t="shared" si="53"/>
        <v>420</v>
      </c>
      <c r="B480" s="53"/>
      <c r="C480" s="54"/>
      <c r="D480" s="59"/>
      <c r="E480" s="55"/>
      <c r="F480" s="55"/>
      <c r="G480" s="73" t="str">
        <f t="shared" si="54"/>
        <v/>
      </c>
    </row>
    <row r="481" spans="1:2" x14ac:dyDescent="0.2">
      <c r="A481" s="6"/>
      <c r="B481" s="16"/>
    </row>
  </sheetData>
  <mergeCells count="5">
    <mergeCell ref="C397:D397"/>
    <mergeCell ref="C278:D278"/>
    <mergeCell ref="C227:D227"/>
    <mergeCell ref="C40:D40"/>
    <mergeCell ref="C108:D108"/>
  </mergeCells>
  <phoneticPr fontId="5" type="noConversion"/>
  <dataValidations count="2">
    <dataValidation type="list" allowBlank="1" showInputMessage="1" showErrorMessage="1" sqref="C330:C344 C313:C327 C347:C361 C364:C378 C126:C140 C143:C157 C160:C174 C177:C191 C194:C208 C211:C225 C228:C242 C245:C259 C279:C293 C92:C105 C262:C276 C24:C38 C41:C55 C381:C395 C296:C310 C398:C412 C58:C72 C75:C88 C109:C123 C432:C446 C415:C429 C449:C463 C466:C480 C7:C21">
      <formula1>status</formula1>
    </dataValidation>
    <dataValidation type="list" allowBlank="1" showInputMessage="1" showErrorMessage="1" sqref="D7:D21 D24:D38 D41:D55 D58:D72 D75:D89 D92:D106 D109:D123 D126:D140 D143:D157 D160:D174 D177:D191 D194:D208 D211:D225 D228:D242 D245:D259 D262:D276 D279:D293 D296:D310 D313:D327 D330:D344 D347:D361 D364:D378 D381:D395 D398:D412 D415:D429 D432:D446 D449:D463 D466:D480">
      <formula1>owner</formula1>
    </dataValidation>
  </dataValidations>
  <pageMargins left="0.65" right="0.4" top="0.78740157480314965" bottom="0.39370078740157483" header="0.51181102362204722" footer="0.51181102362204722"/>
  <pageSetup paperSize="8" scale="80" orientation="landscape" r:id="rId1"/>
  <headerFooter alignWithMargins="0">
    <oddHeader>&amp;L&amp;"Arial,Bold"&amp;20Core Strategy Work Programme - Timescales&amp;R&amp;12&amp;P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rgb="FFFFFF00"/>
    <pageSetUpPr fitToPage="1"/>
  </sheetPr>
  <dimension ref="A1:CC32"/>
  <sheetViews>
    <sheetView zoomScale="110" zoomScaleNormal="110" workbookViewId="0">
      <pane xSplit="3" ySplit="2" topLeftCell="D3" activePane="bottomRight" state="frozen"/>
      <selection pane="topRight" activeCell="D1" sqref="D1"/>
      <selection pane="bottomLeft" activeCell="A3" sqref="A3"/>
      <selection pane="bottomRight" activeCell="A16" sqref="A16"/>
    </sheetView>
  </sheetViews>
  <sheetFormatPr defaultRowHeight="12.75" x14ac:dyDescent="0.2"/>
  <cols>
    <col min="1" max="1" width="68.85546875" style="61" customWidth="1"/>
    <col min="2" max="3" width="10.28515625" style="61" bestFit="1" customWidth="1"/>
    <col min="4" max="81" width="3.5703125" style="61" customWidth="1"/>
    <col min="82" max="16384" width="9.140625" style="61"/>
  </cols>
  <sheetData>
    <row r="1" spans="1:81" ht="18" x14ac:dyDescent="0.25">
      <c r="A1" s="60" t="s">
        <v>19</v>
      </c>
    </row>
    <row r="2" spans="1:81" ht="61.5" customHeight="1" x14ac:dyDescent="0.2">
      <c r="B2" s="65" t="s">
        <v>21</v>
      </c>
      <c r="C2" s="65" t="s">
        <v>22</v>
      </c>
      <c r="D2" s="66">
        <f>guidance!F17</f>
        <v>41365</v>
      </c>
      <c r="E2" s="66">
        <f>D2+7</f>
        <v>41372</v>
      </c>
      <c r="F2" s="66">
        <f t="shared" ref="F2:BQ2" si="0">E2+7</f>
        <v>41379</v>
      </c>
      <c r="G2" s="66">
        <f t="shared" si="0"/>
        <v>41386</v>
      </c>
      <c r="H2" s="66">
        <f t="shared" si="0"/>
        <v>41393</v>
      </c>
      <c r="I2" s="66">
        <f t="shared" si="0"/>
        <v>41400</v>
      </c>
      <c r="J2" s="66">
        <f t="shared" si="0"/>
        <v>41407</v>
      </c>
      <c r="K2" s="66">
        <f t="shared" si="0"/>
        <v>41414</v>
      </c>
      <c r="L2" s="66">
        <f t="shared" si="0"/>
        <v>41421</v>
      </c>
      <c r="M2" s="66">
        <f t="shared" si="0"/>
        <v>41428</v>
      </c>
      <c r="N2" s="66">
        <f t="shared" si="0"/>
        <v>41435</v>
      </c>
      <c r="O2" s="66">
        <f t="shared" si="0"/>
        <v>41442</v>
      </c>
      <c r="P2" s="66">
        <f t="shared" si="0"/>
        <v>41449</v>
      </c>
      <c r="Q2" s="66">
        <f t="shared" si="0"/>
        <v>41456</v>
      </c>
      <c r="R2" s="66">
        <f t="shared" si="0"/>
        <v>41463</v>
      </c>
      <c r="S2" s="66">
        <f t="shared" si="0"/>
        <v>41470</v>
      </c>
      <c r="T2" s="66">
        <f t="shared" si="0"/>
        <v>41477</v>
      </c>
      <c r="U2" s="66">
        <f t="shared" si="0"/>
        <v>41484</v>
      </c>
      <c r="V2" s="66">
        <f t="shared" si="0"/>
        <v>41491</v>
      </c>
      <c r="W2" s="66">
        <f t="shared" si="0"/>
        <v>41498</v>
      </c>
      <c r="X2" s="66">
        <f t="shared" si="0"/>
        <v>41505</v>
      </c>
      <c r="Y2" s="66">
        <f t="shared" si="0"/>
        <v>41512</v>
      </c>
      <c r="Z2" s="66">
        <f t="shared" si="0"/>
        <v>41519</v>
      </c>
      <c r="AA2" s="66">
        <f t="shared" si="0"/>
        <v>41526</v>
      </c>
      <c r="AB2" s="66">
        <f t="shared" si="0"/>
        <v>41533</v>
      </c>
      <c r="AC2" s="66">
        <f t="shared" si="0"/>
        <v>41540</v>
      </c>
      <c r="AD2" s="66">
        <f t="shared" si="0"/>
        <v>41547</v>
      </c>
      <c r="AE2" s="66">
        <f t="shared" si="0"/>
        <v>41554</v>
      </c>
      <c r="AF2" s="66">
        <f t="shared" si="0"/>
        <v>41561</v>
      </c>
      <c r="AG2" s="66">
        <f t="shared" si="0"/>
        <v>41568</v>
      </c>
      <c r="AH2" s="66">
        <f t="shared" si="0"/>
        <v>41575</v>
      </c>
      <c r="AI2" s="66">
        <f t="shared" si="0"/>
        <v>41582</v>
      </c>
      <c r="AJ2" s="66">
        <f t="shared" si="0"/>
        <v>41589</v>
      </c>
      <c r="AK2" s="66">
        <f t="shared" si="0"/>
        <v>41596</v>
      </c>
      <c r="AL2" s="66">
        <f t="shared" si="0"/>
        <v>41603</v>
      </c>
      <c r="AM2" s="66">
        <f t="shared" si="0"/>
        <v>41610</v>
      </c>
      <c r="AN2" s="66">
        <f t="shared" si="0"/>
        <v>41617</v>
      </c>
      <c r="AO2" s="66">
        <f t="shared" si="0"/>
        <v>41624</v>
      </c>
      <c r="AP2" s="66">
        <f t="shared" si="0"/>
        <v>41631</v>
      </c>
      <c r="AQ2" s="66">
        <f t="shared" si="0"/>
        <v>41638</v>
      </c>
      <c r="AR2" s="66">
        <f t="shared" si="0"/>
        <v>41645</v>
      </c>
      <c r="AS2" s="66">
        <f t="shared" si="0"/>
        <v>41652</v>
      </c>
      <c r="AT2" s="66">
        <f t="shared" si="0"/>
        <v>41659</v>
      </c>
      <c r="AU2" s="66">
        <f t="shared" si="0"/>
        <v>41666</v>
      </c>
      <c r="AV2" s="66">
        <f t="shared" si="0"/>
        <v>41673</v>
      </c>
      <c r="AW2" s="66">
        <f t="shared" si="0"/>
        <v>41680</v>
      </c>
      <c r="AX2" s="66">
        <f t="shared" si="0"/>
        <v>41687</v>
      </c>
      <c r="AY2" s="66">
        <f t="shared" si="0"/>
        <v>41694</v>
      </c>
      <c r="AZ2" s="66">
        <f t="shared" si="0"/>
        <v>41701</v>
      </c>
      <c r="BA2" s="66">
        <f t="shared" si="0"/>
        <v>41708</v>
      </c>
      <c r="BB2" s="66">
        <f t="shared" si="0"/>
        <v>41715</v>
      </c>
      <c r="BC2" s="66">
        <f t="shared" si="0"/>
        <v>41722</v>
      </c>
      <c r="BD2" s="66">
        <f t="shared" si="0"/>
        <v>41729</v>
      </c>
      <c r="BE2" s="66">
        <f t="shared" si="0"/>
        <v>41736</v>
      </c>
      <c r="BF2" s="66">
        <f t="shared" si="0"/>
        <v>41743</v>
      </c>
      <c r="BG2" s="66">
        <f t="shared" si="0"/>
        <v>41750</v>
      </c>
      <c r="BH2" s="66">
        <f t="shared" si="0"/>
        <v>41757</v>
      </c>
      <c r="BI2" s="66">
        <f t="shared" si="0"/>
        <v>41764</v>
      </c>
      <c r="BJ2" s="66">
        <f t="shared" si="0"/>
        <v>41771</v>
      </c>
      <c r="BK2" s="66">
        <f t="shared" si="0"/>
        <v>41778</v>
      </c>
      <c r="BL2" s="66">
        <f t="shared" si="0"/>
        <v>41785</v>
      </c>
      <c r="BM2" s="66">
        <f t="shared" si="0"/>
        <v>41792</v>
      </c>
      <c r="BN2" s="66">
        <f t="shared" si="0"/>
        <v>41799</v>
      </c>
      <c r="BO2" s="66">
        <f t="shared" si="0"/>
        <v>41806</v>
      </c>
      <c r="BP2" s="66">
        <f t="shared" si="0"/>
        <v>41813</v>
      </c>
      <c r="BQ2" s="66">
        <f t="shared" si="0"/>
        <v>41820</v>
      </c>
      <c r="BR2" s="66">
        <f t="shared" ref="BR2:CC2" si="1">BQ2+7</f>
        <v>41827</v>
      </c>
      <c r="BS2" s="66">
        <f t="shared" si="1"/>
        <v>41834</v>
      </c>
      <c r="BT2" s="66">
        <f t="shared" si="1"/>
        <v>41841</v>
      </c>
      <c r="BU2" s="66">
        <f t="shared" si="1"/>
        <v>41848</v>
      </c>
      <c r="BV2" s="66">
        <f t="shared" si="1"/>
        <v>41855</v>
      </c>
      <c r="BW2" s="66">
        <f t="shared" si="1"/>
        <v>41862</v>
      </c>
      <c r="BX2" s="66">
        <f t="shared" si="1"/>
        <v>41869</v>
      </c>
      <c r="BY2" s="66">
        <f t="shared" si="1"/>
        <v>41876</v>
      </c>
      <c r="BZ2" s="66">
        <f t="shared" si="1"/>
        <v>41883</v>
      </c>
      <c r="CA2" s="66">
        <f t="shared" si="1"/>
        <v>41890</v>
      </c>
      <c r="CB2" s="66">
        <f t="shared" si="1"/>
        <v>41897</v>
      </c>
      <c r="CC2" s="66">
        <f t="shared" si="1"/>
        <v>41904</v>
      </c>
    </row>
    <row r="3" spans="1:81" s="63" customFormat="1" ht="12.75" customHeight="1" x14ac:dyDescent="0.2">
      <c r="A3" s="49" t="str">
        <f>'task plan'!B6</f>
        <v>Scoping aims for neighbourhood area/forum application</v>
      </c>
      <c r="B3" s="50">
        <f>'task plan'!E6</f>
        <v>41365</v>
      </c>
      <c r="C3" s="50">
        <f>'task plan'!F6</f>
        <v>41395</v>
      </c>
      <c r="D3" s="62" t="str">
        <f>IF(D$2&gt;$B3,IF(D$2&lt;$C3,"X",""),"")</f>
        <v/>
      </c>
      <c r="E3" s="62" t="str">
        <f t="shared" ref="E3:BP3" si="2">IF(E$2&gt;$B3,IF(E$2&lt;$C3,"X",""),"")</f>
        <v>X</v>
      </c>
      <c r="F3" s="62" t="str">
        <f t="shared" si="2"/>
        <v>X</v>
      </c>
      <c r="G3" s="62" t="str">
        <f t="shared" si="2"/>
        <v>X</v>
      </c>
      <c r="H3" s="62" t="str">
        <f t="shared" si="2"/>
        <v>X</v>
      </c>
      <c r="I3" s="62" t="str">
        <f t="shared" si="2"/>
        <v/>
      </c>
      <c r="J3" s="62" t="str">
        <f t="shared" si="2"/>
        <v/>
      </c>
      <c r="K3" s="62" t="str">
        <f t="shared" si="2"/>
        <v/>
      </c>
      <c r="L3" s="62" t="str">
        <f t="shared" si="2"/>
        <v/>
      </c>
      <c r="M3" s="62" t="str">
        <f t="shared" si="2"/>
        <v/>
      </c>
      <c r="N3" s="62" t="str">
        <f t="shared" si="2"/>
        <v/>
      </c>
      <c r="O3" s="62" t="str">
        <f t="shared" si="2"/>
        <v/>
      </c>
      <c r="P3" s="62" t="str">
        <f t="shared" si="2"/>
        <v/>
      </c>
      <c r="Q3" s="62" t="str">
        <f t="shared" si="2"/>
        <v/>
      </c>
      <c r="R3" s="62" t="str">
        <f t="shared" si="2"/>
        <v/>
      </c>
      <c r="S3" s="62" t="str">
        <f t="shared" si="2"/>
        <v/>
      </c>
      <c r="T3" s="62" t="str">
        <f t="shared" si="2"/>
        <v/>
      </c>
      <c r="U3" s="62" t="str">
        <f t="shared" si="2"/>
        <v/>
      </c>
      <c r="V3" s="62" t="str">
        <f t="shared" si="2"/>
        <v/>
      </c>
      <c r="W3" s="62" t="str">
        <f t="shared" si="2"/>
        <v/>
      </c>
      <c r="X3" s="62" t="str">
        <f t="shared" si="2"/>
        <v/>
      </c>
      <c r="Y3" s="62" t="str">
        <f t="shared" si="2"/>
        <v/>
      </c>
      <c r="Z3" s="62" t="str">
        <f t="shared" si="2"/>
        <v/>
      </c>
      <c r="AA3" s="62" t="str">
        <f t="shared" si="2"/>
        <v/>
      </c>
      <c r="AB3" s="62" t="str">
        <f t="shared" si="2"/>
        <v/>
      </c>
      <c r="AC3" s="62" t="str">
        <f t="shared" si="2"/>
        <v/>
      </c>
      <c r="AD3" s="62" t="str">
        <f t="shared" si="2"/>
        <v/>
      </c>
      <c r="AE3" s="62" t="str">
        <f t="shared" si="2"/>
        <v/>
      </c>
      <c r="AF3" s="62" t="str">
        <f t="shared" si="2"/>
        <v/>
      </c>
      <c r="AG3" s="62" t="str">
        <f t="shared" si="2"/>
        <v/>
      </c>
      <c r="AH3" s="62" t="str">
        <f t="shared" si="2"/>
        <v/>
      </c>
      <c r="AI3" s="62" t="str">
        <f t="shared" si="2"/>
        <v/>
      </c>
      <c r="AJ3" s="62" t="str">
        <f t="shared" si="2"/>
        <v/>
      </c>
      <c r="AK3" s="62" t="str">
        <f t="shared" si="2"/>
        <v/>
      </c>
      <c r="AL3" s="62" t="str">
        <f t="shared" si="2"/>
        <v/>
      </c>
      <c r="AM3" s="62" t="str">
        <f t="shared" si="2"/>
        <v/>
      </c>
      <c r="AN3" s="62" t="str">
        <f t="shared" si="2"/>
        <v/>
      </c>
      <c r="AO3" s="62" t="str">
        <f t="shared" si="2"/>
        <v/>
      </c>
      <c r="AP3" s="62" t="str">
        <f t="shared" si="2"/>
        <v/>
      </c>
      <c r="AQ3" s="62" t="str">
        <f t="shared" si="2"/>
        <v/>
      </c>
      <c r="AR3" s="62" t="str">
        <f t="shared" si="2"/>
        <v/>
      </c>
      <c r="AS3" s="62" t="str">
        <f t="shared" si="2"/>
        <v/>
      </c>
      <c r="AT3" s="62" t="str">
        <f t="shared" si="2"/>
        <v/>
      </c>
      <c r="AU3" s="62" t="str">
        <f t="shared" si="2"/>
        <v/>
      </c>
      <c r="AV3" s="62" t="str">
        <f t="shared" si="2"/>
        <v/>
      </c>
      <c r="AW3" s="62" t="str">
        <f t="shared" si="2"/>
        <v/>
      </c>
      <c r="AX3" s="62" t="str">
        <f t="shared" si="2"/>
        <v/>
      </c>
      <c r="AY3" s="62" t="str">
        <f t="shared" si="2"/>
        <v/>
      </c>
      <c r="AZ3" s="62" t="str">
        <f t="shared" si="2"/>
        <v/>
      </c>
      <c r="BA3" s="62" t="str">
        <f t="shared" si="2"/>
        <v/>
      </c>
      <c r="BB3" s="62" t="str">
        <f t="shared" si="2"/>
        <v/>
      </c>
      <c r="BC3" s="62" t="str">
        <f t="shared" si="2"/>
        <v/>
      </c>
      <c r="BD3" s="62" t="str">
        <f t="shared" si="2"/>
        <v/>
      </c>
      <c r="BE3" s="62" t="str">
        <f t="shared" si="2"/>
        <v/>
      </c>
      <c r="BF3" s="62" t="str">
        <f t="shared" si="2"/>
        <v/>
      </c>
      <c r="BG3" s="62" t="str">
        <f t="shared" si="2"/>
        <v/>
      </c>
      <c r="BH3" s="62" t="str">
        <f t="shared" si="2"/>
        <v/>
      </c>
      <c r="BI3" s="62" t="str">
        <f t="shared" si="2"/>
        <v/>
      </c>
      <c r="BJ3" s="62" t="str">
        <f t="shared" si="2"/>
        <v/>
      </c>
      <c r="BK3" s="62" t="str">
        <f t="shared" si="2"/>
        <v/>
      </c>
      <c r="BL3" s="62" t="str">
        <f t="shared" si="2"/>
        <v/>
      </c>
      <c r="BM3" s="62" t="str">
        <f t="shared" si="2"/>
        <v/>
      </c>
      <c r="BN3" s="62" t="str">
        <f t="shared" si="2"/>
        <v/>
      </c>
      <c r="BO3" s="62" t="str">
        <f t="shared" si="2"/>
        <v/>
      </c>
      <c r="BP3" s="62" t="str">
        <f t="shared" si="2"/>
        <v/>
      </c>
      <c r="BQ3" s="62" t="str">
        <f t="shared" ref="BQ3:CC18" si="3">IF(BQ$2&gt;$B3,IF(BQ$2&lt;$C3,"X",""),"")</f>
        <v/>
      </c>
      <c r="BR3" s="62" t="str">
        <f t="shared" si="3"/>
        <v/>
      </c>
      <c r="BS3" s="62" t="str">
        <f t="shared" si="3"/>
        <v/>
      </c>
      <c r="BT3" s="62" t="str">
        <f t="shared" si="3"/>
        <v/>
      </c>
      <c r="BU3" s="62" t="str">
        <f t="shared" si="3"/>
        <v/>
      </c>
      <c r="BV3" s="62" t="str">
        <f t="shared" si="3"/>
        <v/>
      </c>
      <c r="BW3" s="62" t="str">
        <f t="shared" si="3"/>
        <v/>
      </c>
      <c r="BX3" s="62" t="str">
        <f t="shared" si="3"/>
        <v/>
      </c>
      <c r="BY3" s="62" t="str">
        <f t="shared" si="3"/>
        <v/>
      </c>
      <c r="BZ3" s="62" t="str">
        <f t="shared" si="3"/>
        <v/>
      </c>
      <c r="CA3" s="62" t="str">
        <f t="shared" si="3"/>
        <v/>
      </c>
      <c r="CB3" s="62" t="str">
        <f t="shared" si="3"/>
        <v/>
      </c>
      <c r="CC3" s="62" t="str">
        <f t="shared" si="3"/>
        <v/>
      </c>
    </row>
    <row r="4" spans="1:81" s="45" customFormat="1" ht="12.75" customHeight="1" x14ac:dyDescent="0.2">
      <c r="A4" s="49" t="str">
        <f>'task plan'!B23</f>
        <v>Submission of neighbourhood area application</v>
      </c>
      <c r="B4" s="50">
        <f>'task plan'!E23</f>
        <v>41395</v>
      </c>
      <c r="C4" s="50">
        <f>'task plan'!F23</f>
        <v>41409</v>
      </c>
      <c r="D4" s="62" t="str">
        <f t="shared" ref="D4:D8" si="4">IF(D$2&gt;$B4,IF(D$2&lt;$C4,"X",""),"")</f>
        <v/>
      </c>
      <c r="E4" s="62" t="str">
        <f t="shared" ref="E4:BP6" si="5">IF(E$2&gt;$B4,IF(E$2&lt;$C4,"X",""),"")</f>
        <v/>
      </c>
      <c r="F4" s="62" t="str">
        <f t="shared" si="5"/>
        <v/>
      </c>
      <c r="G4" s="62" t="str">
        <f t="shared" si="5"/>
        <v/>
      </c>
      <c r="H4" s="62" t="str">
        <f t="shared" si="5"/>
        <v/>
      </c>
      <c r="I4" s="62" t="str">
        <f t="shared" si="5"/>
        <v>X</v>
      </c>
      <c r="J4" s="62" t="str">
        <f t="shared" si="5"/>
        <v>X</v>
      </c>
      <c r="K4" s="62" t="str">
        <f t="shared" si="5"/>
        <v/>
      </c>
      <c r="L4" s="62" t="str">
        <f t="shared" si="5"/>
        <v/>
      </c>
      <c r="M4" s="62" t="str">
        <f t="shared" si="5"/>
        <v/>
      </c>
      <c r="N4" s="62" t="str">
        <f t="shared" si="5"/>
        <v/>
      </c>
      <c r="O4" s="62" t="str">
        <f t="shared" si="5"/>
        <v/>
      </c>
      <c r="P4" s="62" t="str">
        <f t="shared" si="5"/>
        <v/>
      </c>
      <c r="Q4" s="62" t="str">
        <f t="shared" si="5"/>
        <v/>
      </c>
      <c r="R4" s="62" t="str">
        <f t="shared" si="5"/>
        <v/>
      </c>
      <c r="S4" s="62" t="str">
        <f t="shared" si="5"/>
        <v/>
      </c>
      <c r="T4" s="62" t="str">
        <f t="shared" si="5"/>
        <v/>
      </c>
      <c r="U4" s="62" t="str">
        <f t="shared" si="5"/>
        <v/>
      </c>
      <c r="V4" s="62" t="str">
        <f t="shared" si="5"/>
        <v/>
      </c>
      <c r="W4" s="62" t="str">
        <f t="shared" si="5"/>
        <v/>
      </c>
      <c r="X4" s="62" t="str">
        <f t="shared" si="5"/>
        <v/>
      </c>
      <c r="Y4" s="62" t="str">
        <f t="shared" si="5"/>
        <v/>
      </c>
      <c r="Z4" s="62" t="str">
        <f t="shared" si="5"/>
        <v/>
      </c>
      <c r="AA4" s="62" t="str">
        <f t="shared" si="5"/>
        <v/>
      </c>
      <c r="AB4" s="62" t="str">
        <f t="shared" si="5"/>
        <v/>
      </c>
      <c r="AC4" s="62" t="str">
        <f t="shared" si="5"/>
        <v/>
      </c>
      <c r="AD4" s="62" t="str">
        <f t="shared" si="5"/>
        <v/>
      </c>
      <c r="AE4" s="62" t="str">
        <f t="shared" si="5"/>
        <v/>
      </c>
      <c r="AF4" s="62" t="str">
        <f t="shared" si="5"/>
        <v/>
      </c>
      <c r="AG4" s="62" t="str">
        <f t="shared" si="5"/>
        <v/>
      </c>
      <c r="AH4" s="62" t="str">
        <f t="shared" si="5"/>
        <v/>
      </c>
      <c r="AI4" s="62" t="str">
        <f t="shared" si="5"/>
        <v/>
      </c>
      <c r="AJ4" s="62" t="str">
        <f t="shared" si="5"/>
        <v/>
      </c>
      <c r="AK4" s="62" t="str">
        <f t="shared" si="5"/>
        <v/>
      </c>
      <c r="AL4" s="62" t="str">
        <f t="shared" si="5"/>
        <v/>
      </c>
      <c r="AM4" s="62" t="str">
        <f t="shared" si="5"/>
        <v/>
      </c>
      <c r="AN4" s="62" t="str">
        <f t="shared" si="5"/>
        <v/>
      </c>
      <c r="AO4" s="62" t="str">
        <f t="shared" si="5"/>
        <v/>
      </c>
      <c r="AP4" s="62" t="str">
        <f t="shared" si="5"/>
        <v/>
      </c>
      <c r="AQ4" s="62" t="str">
        <f t="shared" si="5"/>
        <v/>
      </c>
      <c r="AR4" s="62" t="str">
        <f t="shared" si="5"/>
        <v/>
      </c>
      <c r="AS4" s="62" t="str">
        <f t="shared" si="5"/>
        <v/>
      </c>
      <c r="AT4" s="62" t="str">
        <f t="shared" si="5"/>
        <v/>
      </c>
      <c r="AU4" s="62" t="str">
        <f t="shared" si="5"/>
        <v/>
      </c>
      <c r="AV4" s="62" t="str">
        <f t="shared" si="5"/>
        <v/>
      </c>
      <c r="AW4" s="62" t="str">
        <f t="shared" si="5"/>
        <v/>
      </c>
      <c r="AX4" s="62" t="str">
        <f t="shared" si="5"/>
        <v/>
      </c>
      <c r="AY4" s="62" t="str">
        <f t="shared" si="5"/>
        <v/>
      </c>
      <c r="AZ4" s="62" t="str">
        <f t="shared" si="5"/>
        <v/>
      </c>
      <c r="BA4" s="62" t="str">
        <f t="shared" si="5"/>
        <v/>
      </c>
      <c r="BB4" s="62" t="str">
        <f t="shared" si="5"/>
        <v/>
      </c>
      <c r="BC4" s="62" t="str">
        <f t="shared" si="5"/>
        <v/>
      </c>
      <c r="BD4" s="62" t="str">
        <f t="shared" si="5"/>
        <v/>
      </c>
      <c r="BE4" s="62" t="str">
        <f t="shared" si="5"/>
        <v/>
      </c>
      <c r="BF4" s="62" t="str">
        <f t="shared" si="5"/>
        <v/>
      </c>
      <c r="BG4" s="62" t="str">
        <f t="shared" si="5"/>
        <v/>
      </c>
      <c r="BH4" s="62" t="str">
        <f t="shared" si="5"/>
        <v/>
      </c>
      <c r="BI4" s="62" t="str">
        <f t="shared" si="5"/>
        <v/>
      </c>
      <c r="BJ4" s="62" t="str">
        <f t="shared" si="5"/>
        <v/>
      </c>
      <c r="BK4" s="62" t="str">
        <f t="shared" si="5"/>
        <v/>
      </c>
      <c r="BL4" s="62" t="str">
        <f t="shared" si="5"/>
        <v/>
      </c>
      <c r="BM4" s="62" t="str">
        <f t="shared" si="5"/>
        <v/>
      </c>
      <c r="BN4" s="62" t="str">
        <f t="shared" si="5"/>
        <v/>
      </c>
      <c r="BO4" s="62" t="str">
        <f t="shared" si="5"/>
        <v/>
      </c>
      <c r="BP4" s="62" t="str">
        <f t="shared" si="5"/>
        <v/>
      </c>
      <c r="BQ4" s="62" t="str">
        <f t="shared" ref="BQ4:BW31" si="6">IF(BQ$2&gt;$B4,IF(BQ$2&lt;$C4,"X",""),"")</f>
        <v/>
      </c>
      <c r="BR4" s="62" t="str">
        <f t="shared" si="6"/>
        <v/>
      </c>
      <c r="BS4" s="62" t="str">
        <f t="shared" si="6"/>
        <v/>
      </c>
      <c r="BT4" s="62" t="str">
        <f t="shared" si="6"/>
        <v/>
      </c>
      <c r="BU4" s="62" t="str">
        <f t="shared" si="6"/>
        <v/>
      </c>
      <c r="BV4" s="62" t="str">
        <f t="shared" si="6"/>
        <v/>
      </c>
      <c r="BW4" s="62" t="str">
        <f t="shared" si="6"/>
        <v/>
      </c>
      <c r="BX4" s="62" t="str">
        <f t="shared" si="3"/>
        <v/>
      </c>
      <c r="BY4" s="62" t="str">
        <f t="shared" si="3"/>
        <v/>
      </c>
      <c r="BZ4" s="62" t="str">
        <f t="shared" si="3"/>
        <v/>
      </c>
      <c r="CA4" s="62" t="str">
        <f t="shared" si="3"/>
        <v/>
      </c>
      <c r="CB4" s="62" t="str">
        <f t="shared" si="3"/>
        <v/>
      </c>
      <c r="CC4" s="62" t="str">
        <f t="shared" si="3"/>
        <v/>
      </c>
    </row>
    <row r="5" spans="1:81" s="45" customFormat="1" ht="12.75" customHeight="1" x14ac:dyDescent="0.2">
      <c r="A5" s="71" t="str">
        <f>'task plan'!B40</f>
        <v>Publicity for neighbourhood area application</v>
      </c>
      <c r="B5" s="50">
        <f>'task plan'!E40</f>
        <v>41410</v>
      </c>
      <c r="C5" s="50">
        <f>'task plan'!F40</f>
        <v>41452</v>
      </c>
      <c r="D5" s="62" t="str">
        <f t="shared" si="4"/>
        <v/>
      </c>
      <c r="E5" s="62" t="str">
        <f t="shared" si="5"/>
        <v/>
      </c>
      <c r="F5" s="62" t="str">
        <f t="shared" si="5"/>
        <v/>
      </c>
      <c r="G5" s="62" t="str">
        <f t="shared" si="5"/>
        <v/>
      </c>
      <c r="H5" s="62" t="str">
        <f t="shared" si="5"/>
        <v/>
      </c>
      <c r="I5" s="62" t="str">
        <f t="shared" si="5"/>
        <v/>
      </c>
      <c r="J5" s="62" t="str">
        <f t="shared" si="5"/>
        <v/>
      </c>
      <c r="K5" s="62" t="str">
        <f t="shared" si="5"/>
        <v>X</v>
      </c>
      <c r="L5" s="62" t="str">
        <f t="shared" si="5"/>
        <v>X</v>
      </c>
      <c r="M5" s="62" t="str">
        <f t="shared" si="5"/>
        <v>X</v>
      </c>
      <c r="N5" s="62" t="str">
        <f t="shared" si="5"/>
        <v>X</v>
      </c>
      <c r="O5" s="62" t="str">
        <f t="shared" si="5"/>
        <v>X</v>
      </c>
      <c r="P5" s="62" t="str">
        <f t="shared" si="5"/>
        <v>X</v>
      </c>
      <c r="Q5" s="62" t="str">
        <f t="shared" si="5"/>
        <v/>
      </c>
      <c r="R5" s="62" t="str">
        <f t="shared" si="5"/>
        <v/>
      </c>
      <c r="S5" s="62" t="str">
        <f t="shared" si="5"/>
        <v/>
      </c>
      <c r="T5" s="62" t="str">
        <f t="shared" si="5"/>
        <v/>
      </c>
      <c r="U5" s="62" t="str">
        <f t="shared" si="5"/>
        <v/>
      </c>
      <c r="V5" s="62" t="str">
        <f t="shared" si="5"/>
        <v/>
      </c>
      <c r="W5" s="62" t="str">
        <f t="shared" si="5"/>
        <v/>
      </c>
      <c r="X5" s="62" t="str">
        <f t="shared" si="5"/>
        <v/>
      </c>
      <c r="Y5" s="62" t="str">
        <f t="shared" si="5"/>
        <v/>
      </c>
      <c r="Z5" s="62" t="str">
        <f t="shared" si="5"/>
        <v/>
      </c>
      <c r="AA5" s="62" t="str">
        <f t="shared" si="5"/>
        <v/>
      </c>
      <c r="AB5" s="62" t="str">
        <f t="shared" si="5"/>
        <v/>
      </c>
      <c r="AC5" s="62" t="str">
        <f t="shared" si="5"/>
        <v/>
      </c>
      <c r="AD5" s="62" t="str">
        <f t="shared" si="5"/>
        <v/>
      </c>
      <c r="AE5" s="62" t="str">
        <f t="shared" si="5"/>
        <v/>
      </c>
      <c r="AF5" s="62" t="str">
        <f t="shared" si="5"/>
        <v/>
      </c>
      <c r="AG5" s="62" t="str">
        <f t="shared" si="5"/>
        <v/>
      </c>
      <c r="AH5" s="62" t="str">
        <f t="shared" si="5"/>
        <v/>
      </c>
      <c r="AI5" s="62" t="str">
        <f t="shared" si="5"/>
        <v/>
      </c>
      <c r="AJ5" s="62" t="str">
        <f t="shared" si="5"/>
        <v/>
      </c>
      <c r="AK5" s="62" t="str">
        <f t="shared" si="5"/>
        <v/>
      </c>
      <c r="AL5" s="62" t="str">
        <f t="shared" si="5"/>
        <v/>
      </c>
      <c r="AM5" s="62" t="str">
        <f t="shared" si="5"/>
        <v/>
      </c>
      <c r="AN5" s="62" t="str">
        <f t="shared" si="5"/>
        <v/>
      </c>
      <c r="AO5" s="62" t="str">
        <f t="shared" si="5"/>
        <v/>
      </c>
      <c r="AP5" s="62" t="str">
        <f t="shared" si="5"/>
        <v/>
      </c>
      <c r="AQ5" s="62" t="str">
        <f t="shared" si="5"/>
        <v/>
      </c>
      <c r="AR5" s="62" t="str">
        <f t="shared" si="5"/>
        <v/>
      </c>
      <c r="AS5" s="62" t="str">
        <f t="shared" si="5"/>
        <v/>
      </c>
      <c r="AT5" s="62" t="str">
        <f t="shared" si="5"/>
        <v/>
      </c>
      <c r="AU5" s="62" t="str">
        <f t="shared" si="5"/>
        <v/>
      </c>
      <c r="AV5" s="62" t="str">
        <f t="shared" si="5"/>
        <v/>
      </c>
      <c r="AW5" s="62" t="str">
        <f t="shared" si="5"/>
        <v/>
      </c>
      <c r="AX5" s="62" t="str">
        <f t="shared" si="5"/>
        <v/>
      </c>
      <c r="AY5" s="62" t="str">
        <f t="shared" si="5"/>
        <v/>
      </c>
      <c r="AZ5" s="62" t="str">
        <f t="shared" si="5"/>
        <v/>
      </c>
      <c r="BA5" s="62" t="str">
        <f t="shared" si="5"/>
        <v/>
      </c>
      <c r="BB5" s="62" t="str">
        <f t="shared" si="5"/>
        <v/>
      </c>
      <c r="BC5" s="62" t="str">
        <f t="shared" si="5"/>
        <v/>
      </c>
      <c r="BD5" s="62" t="str">
        <f t="shared" si="5"/>
        <v/>
      </c>
      <c r="BE5" s="62" t="str">
        <f t="shared" si="5"/>
        <v/>
      </c>
      <c r="BF5" s="62" t="str">
        <f t="shared" si="5"/>
        <v/>
      </c>
      <c r="BG5" s="62" t="str">
        <f t="shared" si="5"/>
        <v/>
      </c>
      <c r="BH5" s="62" t="str">
        <f t="shared" si="5"/>
        <v/>
      </c>
      <c r="BI5" s="62" t="str">
        <f t="shared" si="5"/>
        <v/>
      </c>
      <c r="BJ5" s="62" t="str">
        <f t="shared" si="5"/>
        <v/>
      </c>
      <c r="BK5" s="62" t="str">
        <f t="shared" si="5"/>
        <v/>
      </c>
      <c r="BL5" s="62" t="str">
        <f t="shared" si="5"/>
        <v/>
      </c>
      <c r="BM5" s="62" t="str">
        <f t="shared" si="5"/>
        <v/>
      </c>
      <c r="BN5" s="62" t="str">
        <f t="shared" si="5"/>
        <v/>
      </c>
      <c r="BO5" s="62" t="str">
        <f t="shared" si="5"/>
        <v/>
      </c>
      <c r="BP5" s="62" t="str">
        <f t="shared" si="5"/>
        <v/>
      </c>
      <c r="BQ5" s="62" t="str">
        <f t="shared" si="6"/>
        <v/>
      </c>
      <c r="BR5" s="62" t="str">
        <f t="shared" si="6"/>
        <v/>
      </c>
      <c r="BS5" s="62" t="str">
        <f t="shared" si="6"/>
        <v/>
      </c>
      <c r="BT5" s="62" t="str">
        <f t="shared" si="6"/>
        <v/>
      </c>
      <c r="BU5" s="62" t="str">
        <f t="shared" si="6"/>
        <v/>
      </c>
      <c r="BV5" s="62" t="str">
        <f t="shared" si="6"/>
        <v/>
      </c>
      <c r="BW5" s="62" t="str">
        <f t="shared" si="6"/>
        <v/>
      </c>
      <c r="BX5" s="62" t="str">
        <f t="shared" si="3"/>
        <v/>
      </c>
      <c r="BY5" s="62" t="str">
        <f t="shared" si="3"/>
        <v/>
      </c>
      <c r="BZ5" s="62" t="str">
        <f t="shared" si="3"/>
        <v/>
      </c>
      <c r="CA5" s="62" t="str">
        <f t="shared" si="3"/>
        <v/>
      </c>
      <c r="CB5" s="62" t="str">
        <f t="shared" si="3"/>
        <v/>
      </c>
      <c r="CC5" s="62" t="str">
        <f t="shared" si="3"/>
        <v/>
      </c>
    </row>
    <row r="6" spans="1:81" s="64" customFormat="1" ht="12.75" customHeight="1" x14ac:dyDescent="0.2">
      <c r="A6" s="71" t="str">
        <f>'task plan'!B57</f>
        <v>Determination of neighbourhood area application</v>
      </c>
      <c r="B6" s="50">
        <f>'task plan'!E57</f>
        <v>41453</v>
      </c>
      <c r="C6" s="50">
        <f>'task plan'!F57</f>
        <v>41495</v>
      </c>
      <c r="D6" s="62" t="str">
        <f t="shared" si="4"/>
        <v/>
      </c>
      <c r="E6" s="62" t="str">
        <f t="shared" si="5"/>
        <v/>
      </c>
      <c r="F6" s="62" t="str">
        <f t="shared" si="5"/>
        <v/>
      </c>
      <c r="G6" s="62" t="str">
        <f t="shared" si="5"/>
        <v/>
      </c>
      <c r="H6" s="62" t="str">
        <f t="shared" si="5"/>
        <v/>
      </c>
      <c r="I6" s="62" t="str">
        <f t="shared" si="5"/>
        <v/>
      </c>
      <c r="J6" s="62" t="str">
        <f t="shared" si="5"/>
        <v/>
      </c>
      <c r="K6" s="62" t="str">
        <f t="shared" si="5"/>
        <v/>
      </c>
      <c r="L6" s="62" t="str">
        <f t="shared" si="5"/>
        <v/>
      </c>
      <c r="M6" s="62" t="str">
        <f t="shared" si="5"/>
        <v/>
      </c>
      <c r="N6" s="62" t="str">
        <f t="shared" si="5"/>
        <v/>
      </c>
      <c r="O6" s="62" t="str">
        <f t="shared" si="5"/>
        <v/>
      </c>
      <c r="P6" s="62" t="str">
        <f t="shared" si="5"/>
        <v/>
      </c>
      <c r="Q6" s="62" t="str">
        <f t="shared" si="5"/>
        <v>X</v>
      </c>
      <c r="R6" s="62" t="str">
        <f t="shared" si="5"/>
        <v>X</v>
      </c>
      <c r="S6" s="62" t="str">
        <f t="shared" si="5"/>
        <v>X</v>
      </c>
      <c r="T6" s="62" t="str">
        <f t="shared" si="5"/>
        <v>X</v>
      </c>
      <c r="U6" s="62" t="str">
        <f t="shared" si="5"/>
        <v>X</v>
      </c>
      <c r="V6" s="62" t="str">
        <f t="shared" si="5"/>
        <v>X</v>
      </c>
      <c r="W6" s="62" t="str">
        <f t="shared" si="5"/>
        <v/>
      </c>
      <c r="X6" s="62" t="str">
        <f t="shared" si="5"/>
        <v/>
      </c>
      <c r="Y6" s="62" t="str">
        <f t="shared" si="5"/>
        <v/>
      </c>
      <c r="Z6" s="62" t="str">
        <f t="shared" si="5"/>
        <v/>
      </c>
      <c r="AA6" s="62" t="str">
        <f t="shared" si="5"/>
        <v/>
      </c>
      <c r="AB6" s="62" t="str">
        <f t="shared" si="5"/>
        <v/>
      </c>
      <c r="AC6" s="62" t="str">
        <f t="shared" si="5"/>
        <v/>
      </c>
      <c r="AD6" s="62" t="str">
        <f t="shared" si="5"/>
        <v/>
      </c>
      <c r="AE6" s="62" t="str">
        <f t="shared" si="5"/>
        <v/>
      </c>
      <c r="AF6" s="62" t="str">
        <f t="shared" si="5"/>
        <v/>
      </c>
      <c r="AG6" s="62" t="str">
        <f t="shared" si="5"/>
        <v/>
      </c>
      <c r="AH6" s="62" t="str">
        <f t="shared" si="5"/>
        <v/>
      </c>
      <c r="AI6" s="62" t="str">
        <f t="shared" si="5"/>
        <v/>
      </c>
      <c r="AJ6" s="62" t="str">
        <f t="shared" si="5"/>
        <v/>
      </c>
      <c r="AK6" s="62" t="str">
        <f t="shared" si="5"/>
        <v/>
      </c>
      <c r="AL6" s="62" t="str">
        <f t="shared" si="5"/>
        <v/>
      </c>
      <c r="AM6" s="62" t="str">
        <f t="shared" si="5"/>
        <v/>
      </c>
      <c r="AN6" s="62" t="str">
        <f t="shared" si="5"/>
        <v/>
      </c>
      <c r="AO6" s="62" t="str">
        <f t="shared" si="5"/>
        <v/>
      </c>
      <c r="AP6" s="62" t="str">
        <f t="shared" si="5"/>
        <v/>
      </c>
      <c r="AQ6" s="62" t="str">
        <f t="shared" si="5"/>
        <v/>
      </c>
      <c r="AR6" s="62" t="str">
        <f t="shared" si="5"/>
        <v/>
      </c>
      <c r="AS6" s="62" t="str">
        <f t="shared" si="5"/>
        <v/>
      </c>
      <c r="AT6" s="62" t="str">
        <f t="shared" si="5"/>
        <v/>
      </c>
      <c r="AU6" s="62" t="str">
        <f t="shared" si="5"/>
        <v/>
      </c>
      <c r="AV6" s="62" t="str">
        <f t="shared" si="5"/>
        <v/>
      </c>
      <c r="AW6" s="62" t="str">
        <f t="shared" si="5"/>
        <v/>
      </c>
      <c r="AX6" s="62" t="str">
        <f t="shared" si="5"/>
        <v/>
      </c>
      <c r="AY6" s="62" t="str">
        <f t="shared" si="5"/>
        <v/>
      </c>
      <c r="AZ6" s="62" t="str">
        <f t="shared" si="5"/>
        <v/>
      </c>
      <c r="BA6" s="62" t="str">
        <f t="shared" si="5"/>
        <v/>
      </c>
      <c r="BB6" s="62" t="str">
        <f t="shared" si="5"/>
        <v/>
      </c>
      <c r="BC6" s="62" t="str">
        <f t="shared" si="5"/>
        <v/>
      </c>
      <c r="BD6" s="62" t="str">
        <f t="shared" si="5"/>
        <v/>
      </c>
      <c r="BE6" s="62" t="str">
        <f t="shared" si="5"/>
        <v/>
      </c>
      <c r="BF6" s="62" t="str">
        <f t="shared" si="5"/>
        <v/>
      </c>
      <c r="BG6" s="62" t="str">
        <f t="shared" si="5"/>
        <v/>
      </c>
      <c r="BH6" s="62" t="str">
        <f t="shared" si="5"/>
        <v/>
      </c>
      <c r="BI6" s="62" t="str">
        <f t="shared" si="5"/>
        <v/>
      </c>
      <c r="BJ6" s="62" t="str">
        <f t="shared" si="5"/>
        <v/>
      </c>
      <c r="BK6" s="62" t="str">
        <f t="shared" si="5"/>
        <v/>
      </c>
      <c r="BL6" s="62" t="str">
        <f t="shared" si="5"/>
        <v/>
      </c>
      <c r="BM6" s="62" t="str">
        <f t="shared" si="5"/>
        <v/>
      </c>
      <c r="BN6" s="62" t="str">
        <f t="shared" si="5"/>
        <v/>
      </c>
      <c r="BO6" s="62" t="str">
        <f t="shared" si="5"/>
        <v/>
      </c>
      <c r="BP6" s="62" t="str">
        <f t="shared" ref="E6:BP8" si="7">IF(BP$2&gt;$B6,IF(BP$2&lt;$C6,"X",""),"")</f>
        <v/>
      </c>
      <c r="BQ6" s="62" t="str">
        <f t="shared" si="6"/>
        <v/>
      </c>
      <c r="BR6" s="62" t="str">
        <f t="shared" si="6"/>
        <v/>
      </c>
      <c r="BS6" s="62" t="str">
        <f t="shared" si="6"/>
        <v/>
      </c>
      <c r="BT6" s="62" t="str">
        <f t="shared" si="6"/>
        <v/>
      </c>
      <c r="BU6" s="62" t="str">
        <f t="shared" si="6"/>
        <v/>
      </c>
      <c r="BV6" s="62" t="str">
        <f t="shared" si="6"/>
        <v/>
      </c>
      <c r="BW6" s="62" t="str">
        <f t="shared" si="6"/>
        <v/>
      </c>
      <c r="BX6" s="62" t="str">
        <f t="shared" si="3"/>
        <v/>
      </c>
      <c r="BY6" s="62" t="str">
        <f t="shared" si="3"/>
        <v/>
      </c>
      <c r="BZ6" s="62" t="str">
        <f t="shared" si="3"/>
        <v/>
      </c>
      <c r="CA6" s="62" t="str">
        <f t="shared" si="3"/>
        <v/>
      </c>
      <c r="CB6" s="62" t="str">
        <f t="shared" si="3"/>
        <v/>
      </c>
      <c r="CC6" s="62" t="str">
        <f t="shared" si="3"/>
        <v/>
      </c>
    </row>
    <row r="7" spans="1:81" s="45" customFormat="1" ht="12.75" customHeight="1" x14ac:dyDescent="0.2">
      <c r="A7" s="71" t="str">
        <f>'task plan'!B74</f>
        <v>Publicity for the designation of a neighbourhood area</v>
      </c>
      <c r="B7" s="50">
        <f>'task plan'!E74</f>
        <v>41496</v>
      </c>
      <c r="C7" s="50">
        <f>'task plan'!F74</f>
        <v>41503</v>
      </c>
      <c r="D7" s="62" t="str">
        <f t="shared" ref="D7:BO7" si="8">IF(D$2&gt;$B7,IF(D$2&lt;$C7,"X",""),"")</f>
        <v/>
      </c>
      <c r="E7" s="62" t="str">
        <f t="shared" si="8"/>
        <v/>
      </c>
      <c r="F7" s="62" t="str">
        <f t="shared" si="8"/>
        <v/>
      </c>
      <c r="G7" s="62" t="str">
        <f t="shared" si="8"/>
        <v/>
      </c>
      <c r="H7" s="62" t="str">
        <f t="shared" si="8"/>
        <v/>
      </c>
      <c r="I7" s="62" t="str">
        <f t="shared" si="8"/>
        <v/>
      </c>
      <c r="J7" s="62" t="str">
        <f t="shared" si="8"/>
        <v/>
      </c>
      <c r="K7" s="62" t="str">
        <f t="shared" si="8"/>
        <v/>
      </c>
      <c r="L7" s="62" t="str">
        <f t="shared" si="8"/>
        <v/>
      </c>
      <c r="M7" s="62" t="str">
        <f t="shared" si="8"/>
        <v/>
      </c>
      <c r="N7" s="62" t="str">
        <f t="shared" si="8"/>
        <v/>
      </c>
      <c r="O7" s="62" t="str">
        <f t="shared" si="8"/>
        <v/>
      </c>
      <c r="P7" s="62" t="str">
        <f t="shared" si="8"/>
        <v/>
      </c>
      <c r="Q7" s="62" t="str">
        <f t="shared" si="8"/>
        <v/>
      </c>
      <c r="R7" s="62" t="str">
        <f t="shared" si="8"/>
        <v/>
      </c>
      <c r="S7" s="62" t="str">
        <f t="shared" si="8"/>
        <v/>
      </c>
      <c r="T7" s="62" t="str">
        <f t="shared" si="8"/>
        <v/>
      </c>
      <c r="U7" s="62" t="str">
        <f t="shared" si="8"/>
        <v/>
      </c>
      <c r="V7" s="62" t="str">
        <f t="shared" si="8"/>
        <v/>
      </c>
      <c r="W7" s="62" t="str">
        <f t="shared" si="8"/>
        <v>X</v>
      </c>
      <c r="X7" s="62" t="str">
        <f t="shared" si="8"/>
        <v/>
      </c>
      <c r="Y7" s="62" t="str">
        <f t="shared" si="8"/>
        <v/>
      </c>
      <c r="Z7" s="62" t="str">
        <f t="shared" si="8"/>
        <v/>
      </c>
      <c r="AA7" s="62" t="str">
        <f t="shared" si="8"/>
        <v/>
      </c>
      <c r="AB7" s="62" t="str">
        <f t="shared" si="8"/>
        <v/>
      </c>
      <c r="AC7" s="62" t="str">
        <f t="shared" si="8"/>
        <v/>
      </c>
      <c r="AD7" s="62" t="str">
        <f t="shared" si="8"/>
        <v/>
      </c>
      <c r="AE7" s="62" t="str">
        <f t="shared" si="8"/>
        <v/>
      </c>
      <c r="AF7" s="62" t="str">
        <f t="shared" si="8"/>
        <v/>
      </c>
      <c r="AG7" s="62" t="str">
        <f t="shared" si="8"/>
        <v/>
      </c>
      <c r="AH7" s="62" t="str">
        <f t="shared" si="8"/>
        <v/>
      </c>
      <c r="AI7" s="62" t="str">
        <f t="shared" si="8"/>
        <v/>
      </c>
      <c r="AJ7" s="62" t="str">
        <f t="shared" si="8"/>
        <v/>
      </c>
      <c r="AK7" s="62" t="str">
        <f t="shared" si="8"/>
        <v/>
      </c>
      <c r="AL7" s="62" t="str">
        <f t="shared" si="8"/>
        <v/>
      </c>
      <c r="AM7" s="62" t="str">
        <f t="shared" si="8"/>
        <v/>
      </c>
      <c r="AN7" s="62" t="str">
        <f t="shared" si="8"/>
        <v/>
      </c>
      <c r="AO7" s="62" t="str">
        <f t="shared" si="8"/>
        <v/>
      </c>
      <c r="AP7" s="62" t="str">
        <f t="shared" si="8"/>
        <v/>
      </c>
      <c r="AQ7" s="62" t="str">
        <f t="shared" si="8"/>
        <v/>
      </c>
      <c r="AR7" s="62" t="str">
        <f t="shared" si="8"/>
        <v/>
      </c>
      <c r="AS7" s="62" t="str">
        <f t="shared" si="8"/>
        <v/>
      </c>
      <c r="AT7" s="62" t="str">
        <f t="shared" si="8"/>
        <v/>
      </c>
      <c r="AU7" s="62" t="str">
        <f t="shared" si="8"/>
        <v/>
      </c>
      <c r="AV7" s="62" t="str">
        <f t="shared" si="8"/>
        <v/>
      </c>
      <c r="AW7" s="62" t="str">
        <f t="shared" si="8"/>
        <v/>
      </c>
      <c r="AX7" s="62" t="str">
        <f t="shared" si="8"/>
        <v/>
      </c>
      <c r="AY7" s="62" t="str">
        <f t="shared" si="8"/>
        <v/>
      </c>
      <c r="AZ7" s="62" t="str">
        <f t="shared" si="8"/>
        <v/>
      </c>
      <c r="BA7" s="62" t="str">
        <f t="shared" si="8"/>
        <v/>
      </c>
      <c r="BB7" s="62" t="str">
        <f t="shared" si="8"/>
        <v/>
      </c>
      <c r="BC7" s="62" t="str">
        <f t="shared" si="8"/>
        <v/>
      </c>
      <c r="BD7" s="62" t="str">
        <f t="shared" si="8"/>
        <v/>
      </c>
      <c r="BE7" s="62" t="str">
        <f t="shared" si="8"/>
        <v/>
      </c>
      <c r="BF7" s="62" t="str">
        <f t="shared" si="8"/>
        <v/>
      </c>
      <c r="BG7" s="62" t="str">
        <f t="shared" si="8"/>
        <v/>
      </c>
      <c r="BH7" s="62" t="str">
        <f t="shared" si="8"/>
        <v/>
      </c>
      <c r="BI7" s="62" t="str">
        <f t="shared" si="8"/>
        <v/>
      </c>
      <c r="BJ7" s="62" t="str">
        <f t="shared" si="8"/>
        <v/>
      </c>
      <c r="BK7" s="62" t="str">
        <f t="shared" si="8"/>
        <v/>
      </c>
      <c r="BL7" s="62" t="str">
        <f t="shared" si="8"/>
        <v/>
      </c>
      <c r="BM7" s="62" t="str">
        <f t="shared" si="8"/>
        <v/>
      </c>
      <c r="BN7" s="62" t="str">
        <f t="shared" si="8"/>
        <v/>
      </c>
      <c r="BO7" s="62" t="str">
        <f t="shared" si="8"/>
        <v/>
      </c>
      <c r="BP7" s="62" t="str">
        <f t="shared" ref="BP7" si="9">IF(BP$2&gt;$B7,IF(BP$2&lt;$C7,"X",""),"")</f>
        <v/>
      </c>
      <c r="BQ7" s="62" t="str">
        <f t="shared" si="6"/>
        <v/>
      </c>
      <c r="BR7" s="62" t="str">
        <f t="shared" si="6"/>
        <v/>
      </c>
      <c r="BS7" s="62" t="str">
        <f t="shared" si="6"/>
        <v/>
      </c>
      <c r="BT7" s="62" t="str">
        <f t="shared" si="6"/>
        <v/>
      </c>
      <c r="BU7" s="62" t="str">
        <f t="shared" si="6"/>
        <v/>
      </c>
      <c r="BV7" s="62" t="str">
        <f t="shared" si="6"/>
        <v/>
      </c>
      <c r="BW7" s="62" t="str">
        <f t="shared" si="6"/>
        <v/>
      </c>
      <c r="BX7" s="62" t="str">
        <f t="shared" si="3"/>
        <v/>
      </c>
      <c r="BY7" s="62" t="str">
        <f t="shared" si="3"/>
        <v/>
      </c>
      <c r="BZ7" s="62" t="str">
        <f t="shared" si="3"/>
        <v/>
      </c>
      <c r="CA7" s="62" t="str">
        <f t="shared" si="3"/>
        <v/>
      </c>
      <c r="CB7" s="62" t="str">
        <f t="shared" si="3"/>
        <v/>
      </c>
      <c r="CC7" s="62" t="str">
        <f t="shared" si="3"/>
        <v/>
      </c>
    </row>
    <row r="8" spans="1:81" s="45" customFormat="1" ht="12.75" customHeight="1" x14ac:dyDescent="0.2">
      <c r="A8" s="49" t="str">
        <f>'task plan'!B91</f>
        <v>Submission of a neighbourhood forum application</v>
      </c>
      <c r="B8" s="50">
        <f>'task plan'!E91</f>
        <v>41395</v>
      </c>
      <c r="C8" s="50">
        <f>'task plan'!F91</f>
        <v>41409</v>
      </c>
      <c r="D8" s="62" t="str">
        <f t="shared" si="4"/>
        <v/>
      </c>
      <c r="E8" s="62" t="str">
        <f t="shared" si="7"/>
        <v/>
      </c>
      <c r="F8" s="62" t="str">
        <f t="shared" si="7"/>
        <v/>
      </c>
      <c r="G8" s="62" t="str">
        <f t="shared" si="7"/>
        <v/>
      </c>
      <c r="H8" s="62" t="str">
        <f t="shared" si="7"/>
        <v/>
      </c>
      <c r="I8" s="62" t="str">
        <f t="shared" si="7"/>
        <v>X</v>
      </c>
      <c r="J8" s="62" t="str">
        <f t="shared" si="7"/>
        <v>X</v>
      </c>
      <c r="K8" s="62" t="str">
        <f t="shared" si="7"/>
        <v/>
      </c>
      <c r="L8" s="62" t="str">
        <f t="shared" si="7"/>
        <v/>
      </c>
      <c r="M8" s="62" t="str">
        <f t="shared" si="7"/>
        <v/>
      </c>
      <c r="N8" s="62" t="str">
        <f t="shared" si="7"/>
        <v/>
      </c>
      <c r="O8" s="62" t="str">
        <f t="shared" si="7"/>
        <v/>
      </c>
      <c r="P8" s="62" t="str">
        <f t="shared" si="7"/>
        <v/>
      </c>
      <c r="Q8" s="62" t="str">
        <f t="shared" si="7"/>
        <v/>
      </c>
      <c r="R8" s="62" t="str">
        <f t="shared" si="7"/>
        <v/>
      </c>
      <c r="S8" s="62" t="str">
        <f t="shared" si="7"/>
        <v/>
      </c>
      <c r="T8" s="62" t="str">
        <f t="shared" si="7"/>
        <v/>
      </c>
      <c r="U8" s="62" t="str">
        <f t="shared" si="7"/>
        <v/>
      </c>
      <c r="V8" s="62" t="str">
        <f t="shared" si="7"/>
        <v/>
      </c>
      <c r="W8" s="62" t="str">
        <f t="shared" si="7"/>
        <v/>
      </c>
      <c r="X8" s="62" t="str">
        <f t="shared" si="7"/>
        <v/>
      </c>
      <c r="Y8" s="62" t="str">
        <f t="shared" si="7"/>
        <v/>
      </c>
      <c r="Z8" s="62" t="str">
        <f t="shared" si="7"/>
        <v/>
      </c>
      <c r="AA8" s="62" t="str">
        <f t="shared" si="7"/>
        <v/>
      </c>
      <c r="AB8" s="62" t="str">
        <f t="shared" si="7"/>
        <v/>
      </c>
      <c r="AC8" s="62" t="str">
        <f t="shared" si="7"/>
        <v/>
      </c>
      <c r="AD8" s="62" t="str">
        <f t="shared" si="7"/>
        <v/>
      </c>
      <c r="AE8" s="62" t="str">
        <f t="shared" si="7"/>
        <v/>
      </c>
      <c r="AF8" s="62" t="str">
        <f t="shared" si="7"/>
        <v/>
      </c>
      <c r="AG8" s="62" t="str">
        <f t="shared" si="7"/>
        <v/>
      </c>
      <c r="AH8" s="62" t="str">
        <f t="shared" si="7"/>
        <v/>
      </c>
      <c r="AI8" s="62" t="str">
        <f t="shared" si="7"/>
        <v/>
      </c>
      <c r="AJ8" s="62" t="str">
        <f t="shared" si="7"/>
        <v/>
      </c>
      <c r="AK8" s="62" t="str">
        <f t="shared" si="7"/>
        <v/>
      </c>
      <c r="AL8" s="62" t="str">
        <f t="shared" si="7"/>
        <v/>
      </c>
      <c r="AM8" s="62" t="str">
        <f t="shared" si="7"/>
        <v/>
      </c>
      <c r="AN8" s="62" t="str">
        <f t="shared" si="7"/>
        <v/>
      </c>
      <c r="AO8" s="62" t="str">
        <f t="shared" si="7"/>
        <v/>
      </c>
      <c r="AP8" s="62" t="str">
        <f t="shared" si="7"/>
        <v/>
      </c>
      <c r="AQ8" s="62" t="str">
        <f t="shared" si="7"/>
        <v/>
      </c>
      <c r="AR8" s="62" t="str">
        <f t="shared" si="7"/>
        <v/>
      </c>
      <c r="AS8" s="62" t="str">
        <f t="shared" si="7"/>
        <v/>
      </c>
      <c r="AT8" s="62" t="str">
        <f t="shared" si="7"/>
        <v/>
      </c>
      <c r="AU8" s="62" t="str">
        <f t="shared" si="7"/>
        <v/>
      </c>
      <c r="AV8" s="62" t="str">
        <f t="shared" si="7"/>
        <v/>
      </c>
      <c r="AW8" s="62" t="str">
        <f t="shared" si="7"/>
        <v/>
      </c>
      <c r="AX8" s="62" t="str">
        <f t="shared" si="7"/>
        <v/>
      </c>
      <c r="AY8" s="62" t="str">
        <f t="shared" si="7"/>
        <v/>
      </c>
      <c r="AZ8" s="62" t="str">
        <f t="shared" si="7"/>
        <v/>
      </c>
      <c r="BA8" s="62" t="str">
        <f t="shared" si="7"/>
        <v/>
      </c>
      <c r="BB8" s="62" t="str">
        <f t="shared" si="7"/>
        <v/>
      </c>
      <c r="BC8" s="62" t="str">
        <f t="shared" si="7"/>
        <v/>
      </c>
      <c r="BD8" s="62" t="str">
        <f t="shared" si="7"/>
        <v/>
      </c>
      <c r="BE8" s="62" t="str">
        <f t="shared" si="7"/>
        <v/>
      </c>
      <c r="BF8" s="62" t="str">
        <f t="shared" si="7"/>
        <v/>
      </c>
      <c r="BG8" s="62" t="str">
        <f t="shared" si="7"/>
        <v/>
      </c>
      <c r="BH8" s="62" t="str">
        <f t="shared" si="7"/>
        <v/>
      </c>
      <c r="BI8" s="62" t="str">
        <f t="shared" si="7"/>
        <v/>
      </c>
      <c r="BJ8" s="62" t="str">
        <f t="shared" si="7"/>
        <v/>
      </c>
      <c r="BK8" s="62" t="str">
        <f t="shared" si="7"/>
        <v/>
      </c>
      <c r="BL8" s="62" t="str">
        <f t="shared" si="7"/>
        <v/>
      </c>
      <c r="BM8" s="62" t="str">
        <f t="shared" si="7"/>
        <v/>
      </c>
      <c r="BN8" s="62" t="str">
        <f t="shared" si="7"/>
        <v/>
      </c>
      <c r="BO8" s="62" t="str">
        <f t="shared" si="7"/>
        <v/>
      </c>
      <c r="BP8" s="62" t="str">
        <f t="shared" si="7"/>
        <v/>
      </c>
      <c r="BQ8" s="62" t="str">
        <f t="shared" si="6"/>
        <v/>
      </c>
      <c r="BR8" s="62" t="str">
        <f t="shared" si="6"/>
        <v/>
      </c>
      <c r="BS8" s="62" t="str">
        <f t="shared" si="6"/>
        <v/>
      </c>
      <c r="BT8" s="62" t="str">
        <f t="shared" si="6"/>
        <v/>
      </c>
      <c r="BU8" s="62" t="str">
        <f t="shared" si="6"/>
        <v/>
      </c>
      <c r="BV8" s="62" t="str">
        <f t="shared" si="6"/>
        <v/>
      </c>
      <c r="BW8" s="62" t="str">
        <f t="shared" si="6"/>
        <v/>
      </c>
      <c r="BX8" s="62" t="str">
        <f t="shared" si="3"/>
        <v/>
      </c>
      <c r="BY8" s="62" t="str">
        <f t="shared" si="3"/>
        <v/>
      </c>
      <c r="BZ8" s="62" t="str">
        <f t="shared" si="3"/>
        <v/>
      </c>
      <c r="CA8" s="62" t="str">
        <f t="shared" si="3"/>
        <v/>
      </c>
      <c r="CB8" s="62" t="str">
        <f t="shared" si="3"/>
        <v/>
      </c>
      <c r="CC8" s="62" t="str">
        <f t="shared" si="3"/>
        <v/>
      </c>
    </row>
    <row r="9" spans="1:81" s="45" customFormat="1" ht="12.75" customHeight="1" x14ac:dyDescent="0.2">
      <c r="A9" s="71" t="str">
        <f>'task plan'!B108</f>
        <v>Publicity for the designation of a neighbourhood forum</v>
      </c>
      <c r="B9" s="50">
        <f>'task plan'!E108</f>
        <v>41410</v>
      </c>
      <c r="C9" s="50">
        <f>'task plan'!F108</f>
        <v>41452</v>
      </c>
      <c r="D9" s="62" t="str">
        <f t="shared" ref="D9:S24" si="10">IF(D$2&gt;$B9,IF(D$2&lt;$C9,"X",""),"")</f>
        <v/>
      </c>
      <c r="E9" s="62" t="str">
        <f t="shared" si="10"/>
        <v/>
      </c>
      <c r="F9" s="62" t="str">
        <f t="shared" si="10"/>
        <v/>
      </c>
      <c r="G9" s="62" t="str">
        <f t="shared" si="10"/>
        <v/>
      </c>
      <c r="H9" s="62" t="str">
        <f t="shared" si="10"/>
        <v/>
      </c>
      <c r="I9" s="62" t="str">
        <f t="shared" si="10"/>
        <v/>
      </c>
      <c r="J9" s="62" t="str">
        <f t="shared" si="10"/>
        <v/>
      </c>
      <c r="K9" s="62" t="str">
        <f t="shared" si="10"/>
        <v>X</v>
      </c>
      <c r="L9" s="62" t="str">
        <f t="shared" si="10"/>
        <v>X</v>
      </c>
      <c r="M9" s="62" t="str">
        <f t="shared" si="10"/>
        <v>X</v>
      </c>
      <c r="N9" s="62" t="str">
        <f t="shared" si="10"/>
        <v>X</v>
      </c>
      <c r="O9" s="62" t="str">
        <f t="shared" si="10"/>
        <v>X</v>
      </c>
      <c r="P9" s="62" t="str">
        <f t="shared" si="10"/>
        <v>X</v>
      </c>
      <c r="Q9" s="62" t="str">
        <f t="shared" si="10"/>
        <v/>
      </c>
      <c r="R9" s="62" t="str">
        <f t="shared" si="10"/>
        <v/>
      </c>
      <c r="S9" s="62" t="str">
        <f t="shared" si="10"/>
        <v/>
      </c>
      <c r="T9" s="62" t="str">
        <f t="shared" ref="T9:AI9" si="11">IF(T$2&gt;$B9,IF(T$2&lt;$C9,"X",""),"")</f>
        <v/>
      </c>
      <c r="U9" s="62" t="str">
        <f t="shared" si="11"/>
        <v/>
      </c>
      <c r="V9" s="62" t="str">
        <f t="shared" si="11"/>
        <v/>
      </c>
      <c r="W9" s="62" t="str">
        <f t="shared" si="11"/>
        <v/>
      </c>
      <c r="X9" s="62" t="str">
        <f t="shared" si="11"/>
        <v/>
      </c>
      <c r="Y9" s="62" t="str">
        <f t="shared" si="11"/>
        <v/>
      </c>
      <c r="Z9" s="62" t="str">
        <f t="shared" si="11"/>
        <v/>
      </c>
      <c r="AA9" s="62" t="str">
        <f t="shared" si="11"/>
        <v/>
      </c>
      <c r="AB9" s="62" t="str">
        <f t="shared" si="11"/>
        <v/>
      </c>
      <c r="AC9" s="62" t="str">
        <f t="shared" si="11"/>
        <v/>
      </c>
      <c r="AD9" s="62" t="str">
        <f t="shared" si="11"/>
        <v/>
      </c>
      <c r="AE9" s="62" t="str">
        <f t="shared" si="11"/>
        <v/>
      </c>
      <c r="AF9" s="62" t="str">
        <f t="shared" si="11"/>
        <v/>
      </c>
      <c r="AG9" s="62" t="str">
        <f t="shared" si="11"/>
        <v/>
      </c>
      <c r="AH9" s="62" t="str">
        <f t="shared" si="11"/>
        <v/>
      </c>
      <c r="AI9" s="62" t="str">
        <f t="shared" si="11"/>
        <v/>
      </c>
      <c r="AJ9" s="62" t="str">
        <f t="shared" ref="AJ9:AY9" si="12">IF(AJ$2&gt;$B9,IF(AJ$2&lt;$C9,"X",""),"")</f>
        <v/>
      </c>
      <c r="AK9" s="62" t="str">
        <f t="shared" si="12"/>
        <v/>
      </c>
      <c r="AL9" s="62" t="str">
        <f t="shared" si="12"/>
        <v/>
      </c>
      <c r="AM9" s="62" t="str">
        <f t="shared" si="12"/>
        <v/>
      </c>
      <c r="AN9" s="62" t="str">
        <f t="shared" si="12"/>
        <v/>
      </c>
      <c r="AO9" s="62" t="str">
        <f t="shared" si="12"/>
        <v/>
      </c>
      <c r="AP9" s="62" t="str">
        <f t="shared" si="12"/>
        <v/>
      </c>
      <c r="AQ9" s="62" t="str">
        <f t="shared" si="12"/>
        <v/>
      </c>
      <c r="AR9" s="62" t="str">
        <f t="shared" si="12"/>
        <v/>
      </c>
      <c r="AS9" s="62" t="str">
        <f t="shared" si="12"/>
        <v/>
      </c>
      <c r="AT9" s="62" t="str">
        <f t="shared" si="12"/>
        <v/>
      </c>
      <c r="AU9" s="62" t="str">
        <f t="shared" si="12"/>
        <v/>
      </c>
      <c r="AV9" s="62" t="str">
        <f t="shared" si="12"/>
        <v/>
      </c>
      <c r="AW9" s="62" t="str">
        <f t="shared" si="12"/>
        <v/>
      </c>
      <c r="AX9" s="62" t="str">
        <f t="shared" si="12"/>
        <v/>
      </c>
      <c r="AY9" s="62" t="str">
        <f t="shared" si="12"/>
        <v/>
      </c>
      <c r="AZ9" s="62" t="str">
        <f t="shared" ref="AZ9:BO9" si="13">IF(AZ$2&gt;$B9,IF(AZ$2&lt;$C9,"X",""),"")</f>
        <v/>
      </c>
      <c r="BA9" s="62" t="str">
        <f t="shared" si="13"/>
        <v/>
      </c>
      <c r="BB9" s="62" t="str">
        <f t="shared" si="13"/>
        <v/>
      </c>
      <c r="BC9" s="62" t="str">
        <f t="shared" si="13"/>
        <v/>
      </c>
      <c r="BD9" s="62" t="str">
        <f t="shared" si="13"/>
        <v/>
      </c>
      <c r="BE9" s="62" t="str">
        <f t="shared" si="13"/>
        <v/>
      </c>
      <c r="BF9" s="62" t="str">
        <f t="shared" si="13"/>
        <v/>
      </c>
      <c r="BG9" s="62" t="str">
        <f t="shared" si="13"/>
        <v/>
      </c>
      <c r="BH9" s="62" t="str">
        <f t="shared" si="13"/>
        <v/>
      </c>
      <c r="BI9" s="62" t="str">
        <f t="shared" si="13"/>
        <v/>
      </c>
      <c r="BJ9" s="62" t="str">
        <f t="shared" si="13"/>
        <v/>
      </c>
      <c r="BK9" s="62" t="str">
        <f t="shared" si="13"/>
        <v/>
      </c>
      <c r="BL9" s="62" t="str">
        <f t="shared" si="13"/>
        <v/>
      </c>
      <c r="BM9" s="62" t="str">
        <f t="shared" si="13"/>
        <v/>
      </c>
      <c r="BN9" s="62" t="str">
        <f t="shared" si="13"/>
        <v/>
      </c>
      <c r="BO9" s="62" t="str">
        <f t="shared" si="13"/>
        <v/>
      </c>
      <c r="BP9" s="62" t="str">
        <f t="shared" ref="E9:BP10" si="14">IF(BP$2&gt;$B9,IF(BP$2&lt;$C9,"X",""),"")</f>
        <v/>
      </c>
      <c r="BQ9" s="62" t="str">
        <f t="shared" si="6"/>
        <v/>
      </c>
      <c r="BR9" s="62" t="str">
        <f t="shared" si="6"/>
        <v/>
      </c>
      <c r="BS9" s="62" t="str">
        <f t="shared" si="6"/>
        <v/>
      </c>
      <c r="BT9" s="62" t="str">
        <f t="shared" si="6"/>
        <v/>
      </c>
      <c r="BU9" s="62" t="str">
        <f t="shared" si="6"/>
        <v/>
      </c>
      <c r="BV9" s="62" t="str">
        <f t="shared" si="6"/>
        <v/>
      </c>
      <c r="BW9" s="62" t="str">
        <f t="shared" si="6"/>
        <v/>
      </c>
      <c r="BX9" s="62" t="str">
        <f t="shared" si="3"/>
        <v/>
      </c>
      <c r="BY9" s="62" t="str">
        <f t="shared" si="3"/>
        <v/>
      </c>
      <c r="BZ9" s="62" t="str">
        <f t="shared" si="3"/>
        <v/>
      </c>
      <c r="CA9" s="62" t="str">
        <f t="shared" si="3"/>
        <v/>
      </c>
      <c r="CB9" s="62" t="str">
        <f t="shared" si="3"/>
        <v/>
      </c>
      <c r="CC9" s="62" t="str">
        <f t="shared" si="3"/>
        <v/>
      </c>
    </row>
    <row r="10" spans="1:81" s="45" customFormat="1" ht="12.75" customHeight="1" x14ac:dyDescent="0.2">
      <c r="A10" s="71" t="str">
        <f>'task plan'!B125</f>
        <v>Determination of a neighbourhood forum application</v>
      </c>
      <c r="B10" s="50">
        <f>'task plan'!E125</f>
        <v>41453</v>
      </c>
      <c r="C10" s="50">
        <f>'task plan'!F125</f>
        <v>41495</v>
      </c>
      <c r="D10" s="62" t="str">
        <f t="shared" si="10"/>
        <v/>
      </c>
      <c r="E10" s="62" t="str">
        <f t="shared" si="14"/>
        <v/>
      </c>
      <c r="F10" s="62" t="str">
        <f t="shared" si="14"/>
        <v/>
      </c>
      <c r="G10" s="62" t="str">
        <f t="shared" si="14"/>
        <v/>
      </c>
      <c r="H10" s="62" t="str">
        <f t="shared" si="14"/>
        <v/>
      </c>
      <c r="I10" s="62" t="str">
        <f t="shared" si="14"/>
        <v/>
      </c>
      <c r="J10" s="62" t="str">
        <f t="shared" si="14"/>
        <v/>
      </c>
      <c r="K10" s="62" t="str">
        <f t="shared" si="14"/>
        <v/>
      </c>
      <c r="L10" s="62" t="str">
        <f t="shared" si="14"/>
        <v/>
      </c>
      <c r="M10" s="62" t="str">
        <f t="shared" si="14"/>
        <v/>
      </c>
      <c r="N10" s="62" t="str">
        <f t="shared" si="14"/>
        <v/>
      </c>
      <c r="O10" s="62" t="str">
        <f t="shared" si="14"/>
        <v/>
      </c>
      <c r="P10" s="62" t="str">
        <f t="shared" si="14"/>
        <v/>
      </c>
      <c r="Q10" s="62" t="str">
        <f t="shared" si="14"/>
        <v>X</v>
      </c>
      <c r="R10" s="62" t="str">
        <f t="shared" si="14"/>
        <v>X</v>
      </c>
      <c r="S10" s="62" t="str">
        <f t="shared" si="14"/>
        <v>X</v>
      </c>
      <c r="T10" s="62" t="str">
        <f t="shared" si="14"/>
        <v>X</v>
      </c>
      <c r="U10" s="62" t="str">
        <f t="shared" si="14"/>
        <v>X</v>
      </c>
      <c r="V10" s="62" t="str">
        <f t="shared" si="14"/>
        <v>X</v>
      </c>
      <c r="W10" s="62" t="str">
        <f t="shared" si="14"/>
        <v/>
      </c>
      <c r="X10" s="62" t="str">
        <f t="shared" si="14"/>
        <v/>
      </c>
      <c r="Y10" s="62" t="str">
        <f t="shared" si="14"/>
        <v/>
      </c>
      <c r="Z10" s="62" t="str">
        <f t="shared" si="14"/>
        <v/>
      </c>
      <c r="AA10" s="62" t="str">
        <f t="shared" si="14"/>
        <v/>
      </c>
      <c r="AB10" s="62" t="str">
        <f t="shared" si="14"/>
        <v/>
      </c>
      <c r="AC10" s="62" t="str">
        <f t="shared" si="14"/>
        <v/>
      </c>
      <c r="AD10" s="62" t="str">
        <f t="shared" si="14"/>
        <v/>
      </c>
      <c r="AE10" s="62" t="str">
        <f t="shared" si="14"/>
        <v/>
      </c>
      <c r="AF10" s="62" t="str">
        <f t="shared" si="14"/>
        <v/>
      </c>
      <c r="AG10" s="62" t="str">
        <f t="shared" si="14"/>
        <v/>
      </c>
      <c r="AH10" s="62" t="str">
        <f t="shared" si="14"/>
        <v/>
      </c>
      <c r="AI10" s="62" t="str">
        <f t="shared" si="14"/>
        <v/>
      </c>
      <c r="AJ10" s="62" t="str">
        <f t="shared" si="14"/>
        <v/>
      </c>
      <c r="AK10" s="62" t="str">
        <f t="shared" si="14"/>
        <v/>
      </c>
      <c r="AL10" s="62" t="str">
        <f t="shared" si="14"/>
        <v/>
      </c>
      <c r="AM10" s="62" t="str">
        <f t="shared" si="14"/>
        <v/>
      </c>
      <c r="AN10" s="62" t="str">
        <f t="shared" si="14"/>
        <v/>
      </c>
      <c r="AO10" s="62" t="str">
        <f t="shared" si="14"/>
        <v/>
      </c>
      <c r="AP10" s="62" t="str">
        <f t="shared" si="14"/>
        <v/>
      </c>
      <c r="AQ10" s="62" t="str">
        <f t="shared" si="14"/>
        <v/>
      </c>
      <c r="AR10" s="62" t="str">
        <f t="shared" si="14"/>
        <v/>
      </c>
      <c r="AS10" s="62" t="str">
        <f t="shared" si="14"/>
        <v/>
      </c>
      <c r="AT10" s="62" t="str">
        <f t="shared" si="14"/>
        <v/>
      </c>
      <c r="AU10" s="62" t="str">
        <f t="shared" si="14"/>
        <v/>
      </c>
      <c r="AV10" s="62" t="str">
        <f t="shared" si="14"/>
        <v/>
      </c>
      <c r="AW10" s="62" t="str">
        <f t="shared" si="14"/>
        <v/>
      </c>
      <c r="AX10" s="62" t="str">
        <f t="shared" si="14"/>
        <v/>
      </c>
      <c r="AY10" s="62" t="str">
        <f t="shared" si="14"/>
        <v/>
      </c>
      <c r="AZ10" s="62" t="str">
        <f t="shared" si="14"/>
        <v/>
      </c>
      <c r="BA10" s="62" t="str">
        <f t="shared" si="14"/>
        <v/>
      </c>
      <c r="BB10" s="62" t="str">
        <f t="shared" si="14"/>
        <v/>
      </c>
      <c r="BC10" s="62" t="str">
        <f t="shared" si="14"/>
        <v/>
      </c>
      <c r="BD10" s="62" t="str">
        <f t="shared" si="14"/>
        <v/>
      </c>
      <c r="BE10" s="62" t="str">
        <f t="shared" si="14"/>
        <v/>
      </c>
      <c r="BF10" s="62" t="str">
        <f t="shared" si="14"/>
        <v/>
      </c>
      <c r="BG10" s="62" t="str">
        <f t="shared" si="14"/>
        <v/>
      </c>
      <c r="BH10" s="62" t="str">
        <f t="shared" si="14"/>
        <v/>
      </c>
      <c r="BI10" s="62" t="str">
        <f t="shared" si="14"/>
        <v/>
      </c>
      <c r="BJ10" s="62" t="str">
        <f t="shared" si="14"/>
        <v/>
      </c>
      <c r="BK10" s="62" t="str">
        <f t="shared" si="14"/>
        <v/>
      </c>
      <c r="BL10" s="62" t="str">
        <f t="shared" si="14"/>
        <v/>
      </c>
      <c r="BM10" s="62" t="str">
        <f t="shared" si="14"/>
        <v/>
      </c>
      <c r="BN10" s="62" t="str">
        <f t="shared" si="14"/>
        <v/>
      </c>
      <c r="BO10" s="62" t="str">
        <f t="shared" si="14"/>
        <v/>
      </c>
      <c r="BP10" s="62" t="str">
        <f t="shared" si="14"/>
        <v/>
      </c>
      <c r="BQ10" s="62" t="str">
        <f t="shared" si="6"/>
        <v/>
      </c>
      <c r="BR10" s="62" t="str">
        <f t="shared" si="6"/>
        <v/>
      </c>
      <c r="BS10" s="62" t="str">
        <f t="shared" si="6"/>
        <v/>
      </c>
      <c r="BT10" s="62" t="str">
        <f t="shared" si="6"/>
        <v/>
      </c>
      <c r="BU10" s="62" t="str">
        <f t="shared" si="6"/>
        <v/>
      </c>
      <c r="BV10" s="62" t="str">
        <f t="shared" si="6"/>
        <v/>
      </c>
      <c r="BW10" s="62" t="str">
        <f t="shared" si="6"/>
        <v/>
      </c>
      <c r="BX10" s="62" t="str">
        <f t="shared" si="3"/>
        <v/>
      </c>
      <c r="BY10" s="62" t="str">
        <f t="shared" si="3"/>
        <v/>
      </c>
      <c r="BZ10" s="62" t="str">
        <f t="shared" si="3"/>
        <v/>
      </c>
      <c r="CA10" s="62" t="str">
        <f t="shared" si="3"/>
        <v/>
      </c>
      <c r="CB10" s="62" t="str">
        <f t="shared" si="3"/>
        <v/>
      </c>
      <c r="CC10" s="62" t="str">
        <f t="shared" si="3"/>
        <v/>
      </c>
    </row>
    <row r="11" spans="1:81" s="45" customFormat="1" ht="12.75" customHeight="1" x14ac:dyDescent="0.2">
      <c r="A11" s="71" t="str">
        <f>'task plan'!B142</f>
        <v>Publicity of the designation of a neighbourhood forum</v>
      </c>
      <c r="B11" s="50">
        <f>'task plan'!E142</f>
        <v>41496</v>
      </c>
      <c r="C11" s="50">
        <f>'task plan'!F142</f>
        <v>41503</v>
      </c>
      <c r="D11" s="62" t="str">
        <f t="shared" si="10"/>
        <v/>
      </c>
      <c r="E11" s="62" t="str">
        <f t="shared" si="10"/>
        <v/>
      </c>
      <c r="F11" s="62" t="str">
        <f t="shared" si="10"/>
        <v/>
      </c>
      <c r="G11" s="62" t="str">
        <f t="shared" si="10"/>
        <v/>
      </c>
      <c r="H11" s="62" t="str">
        <f t="shared" si="10"/>
        <v/>
      </c>
      <c r="I11" s="62" t="str">
        <f t="shared" si="10"/>
        <v/>
      </c>
      <c r="J11" s="62" t="str">
        <f t="shared" si="10"/>
        <v/>
      </c>
      <c r="K11" s="62" t="str">
        <f t="shared" si="10"/>
        <v/>
      </c>
      <c r="L11" s="62" t="str">
        <f t="shared" si="10"/>
        <v/>
      </c>
      <c r="M11" s="62" t="str">
        <f t="shared" si="10"/>
        <v/>
      </c>
      <c r="N11" s="62" t="str">
        <f t="shared" si="10"/>
        <v/>
      </c>
      <c r="O11" s="62" t="str">
        <f t="shared" si="10"/>
        <v/>
      </c>
      <c r="P11" s="62" t="str">
        <f t="shared" si="10"/>
        <v/>
      </c>
      <c r="Q11" s="62" t="str">
        <f t="shared" si="10"/>
        <v/>
      </c>
      <c r="R11" s="62" t="str">
        <f t="shared" si="10"/>
        <v/>
      </c>
      <c r="S11" s="62" t="str">
        <f t="shared" si="10"/>
        <v/>
      </c>
      <c r="T11" s="62" t="str">
        <f t="shared" ref="T11:BP16" si="15">IF(T$2&gt;$B11,IF(T$2&lt;$C11,"X",""),"")</f>
        <v/>
      </c>
      <c r="U11" s="62" t="str">
        <f t="shared" si="15"/>
        <v/>
      </c>
      <c r="V11" s="62" t="str">
        <f t="shared" si="15"/>
        <v/>
      </c>
      <c r="W11" s="62" t="str">
        <f t="shared" si="15"/>
        <v>X</v>
      </c>
      <c r="X11" s="62" t="str">
        <f t="shared" si="15"/>
        <v/>
      </c>
      <c r="Y11" s="62" t="str">
        <f t="shared" si="15"/>
        <v/>
      </c>
      <c r="Z11" s="62" t="str">
        <f t="shared" si="15"/>
        <v/>
      </c>
      <c r="AA11" s="62" t="str">
        <f t="shared" si="15"/>
        <v/>
      </c>
      <c r="AB11" s="62" t="str">
        <f t="shared" si="15"/>
        <v/>
      </c>
      <c r="AC11" s="62" t="str">
        <f t="shared" si="15"/>
        <v/>
      </c>
      <c r="AD11" s="62" t="str">
        <f t="shared" si="15"/>
        <v/>
      </c>
      <c r="AE11" s="62" t="str">
        <f t="shared" si="15"/>
        <v/>
      </c>
      <c r="AF11" s="62" t="str">
        <f t="shared" si="15"/>
        <v/>
      </c>
      <c r="AG11" s="62" t="str">
        <f t="shared" si="15"/>
        <v/>
      </c>
      <c r="AH11" s="62" t="str">
        <f t="shared" si="15"/>
        <v/>
      </c>
      <c r="AI11" s="62" t="str">
        <f t="shared" si="15"/>
        <v/>
      </c>
      <c r="AJ11" s="62" t="str">
        <f t="shared" si="15"/>
        <v/>
      </c>
      <c r="AK11" s="62" t="str">
        <f t="shared" si="15"/>
        <v/>
      </c>
      <c r="AL11" s="62" t="str">
        <f t="shared" si="15"/>
        <v/>
      </c>
      <c r="AM11" s="62" t="str">
        <f t="shared" si="15"/>
        <v/>
      </c>
      <c r="AN11" s="62" t="str">
        <f t="shared" si="15"/>
        <v/>
      </c>
      <c r="AO11" s="62" t="str">
        <f t="shared" si="15"/>
        <v/>
      </c>
      <c r="AP11" s="62" t="str">
        <f t="shared" si="15"/>
        <v/>
      </c>
      <c r="AQ11" s="62" t="str">
        <f t="shared" si="15"/>
        <v/>
      </c>
      <c r="AR11" s="62" t="str">
        <f t="shared" si="15"/>
        <v/>
      </c>
      <c r="AS11" s="62" t="str">
        <f t="shared" si="15"/>
        <v/>
      </c>
      <c r="AT11" s="62" t="str">
        <f t="shared" si="15"/>
        <v/>
      </c>
      <c r="AU11" s="62" t="str">
        <f t="shared" si="15"/>
        <v/>
      </c>
      <c r="AV11" s="62" t="str">
        <f t="shared" si="15"/>
        <v/>
      </c>
      <c r="AW11" s="62" t="str">
        <f t="shared" si="15"/>
        <v/>
      </c>
      <c r="AX11" s="62" t="str">
        <f t="shared" si="15"/>
        <v/>
      </c>
      <c r="AY11" s="62" t="str">
        <f t="shared" si="15"/>
        <v/>
      </c>
      <c r="AZ11" s="62" t="str">
        <f t="shared" si="15"/>
        <v/>
      </c>
      <c r="BA11" s="62" t="str">
        <f t="shared" si="15"/>
        <v/>
      </c>
      <c r="BB11" s="62" t="str">
        <f t="shared" si="15"/>
        <v/>
      </c>
      <c r="BC11" s="62" t="str">
        <f t="shared" si="15"/>
        <v/>
      </c>
      <c r="BD11" s="62" t="str">
        <f t="shared" si="15"/>
        <v/>
      </c>
      <c r="BE11" s="62" t="str">
        <f t="shared" si="15"/>
        <v/>
      </c>
      <c r="BF11" s="62" t="str">
        <f t="shared" si="15"/>
        <v/>
      </c>
      <c r="BG11" s="62" t="str">
        <f t="shared" si="15"/>
        <v/>
      </c>
      <c r="BH11" s="62" t="str">
        <f t="shared" si="15"/>
        <v/>
      </c>
      <c r="BI11" s="62" t="str">
        <f t="shared" si="15"/>
        <v/>
      </c>
      <c r="BJ11" s="62" t="str">
        <f t="shared" si="15"/>
        <v/>
      </c>
      <c r="BK11" s="62" t="str">
        <f t="shared" si="15"/>
        <v/>
      </c>
      <c r="BL11" s="62" t="str">
        <f t="shared" si="15"/>
        <v/>
      </c>
      <c r="BM11" s="62" t="str">
        <f t="shared" si="15"/>
        <v/>
      </c>
      <c r="BN11" s="62" t="str">
        <f t="shared" si="15"/>
        <v/>
      </c>
      <c r="BO11" s="62" t="str">
        <f t="shared" si="15"/>
        <v/>
      </c>
      <c r="BP11" s="62" t="str">
        <f t="shared" si="15"/>
        <v/>
      </c>
      <c r="BQ11" s="62" t="str">
        <f t="shared" si="6"/>
        <v/>
      </c>
      <c r="BR11" s="62" t="str">
        <f t="shared" si="6"/>
        <v/>
      </c>
      <c r="BS11" s="62" t="str">
        <f t="shared" si="6"/>
        <v/>
      </c>
      <c r="BT11" s="62" t="str">
        <f t="shared" si="6"/>
        <v/>
      </c>
      <c r="BU11" s="62" t="str">
        <f t="shared" si="6"/>
        <v/>
      </c>
      <c r="BV11" s="62" t="str">
        <f t="shared" si="6"/>
        <v/>
      </c>
      <c r="BW11" s="62" t="str">
        <f t="shared" si="6"/>
        <v/>
      </c>
      <c r="BX11" s="62" t="str">
        <f t="shared" si="3"/>
        <v/>
      </c>
      <c r="BY11" s="62" t="str">
        <f t="shared" si="3"/>
        <v/>
      </c>
      <c r="BZ11" s="62" t="str">
        <f t="shared" si="3"/>
        <v/>
      </c>
      <c r="CA11" s="62" t="str">
        <f t="shared" si="3"/>
        <v/>
      </c>
      <c r="CB11" s="62" t="str">
        <f t="shared" si="3"/>
        <v/>
      </c>
      <c r="CC11" s="62" t="str">
        <f t="shared" si="3"/>
        <v/>
      </c>
    </row>
    <row r="12" spans="1:81" s="45" customFormat="1" ht="12.75" customHeight="1" x14ac:dyDescent="0.2">
      <c r="A12" s="49" t="str">
        <f>'task plan'!B159</f>
        <v>Preparation of the Neighbourhood Development Plan: community engagement</v>
      </c>
      <c r="B12" s="50">
        <f>'task plan'!E159</f>
        <v>41365</v>
      </c>
      <c r="C12" s="50">
        <f>'task plan'!F159</f>
        <v>41568</v>
      </c>
      <c r="D12" s="62" t="str">
        <f t="shared" si="10"/>
        <v/>
      </c>
      <c r="E12" s="62" t="str">
        <f t="shared" si="10"/>
        <v>X</v>
      </c>
      <c r="F12" s="62" t="str">
        <f t="shared" si="10"/>
        <v>X</v>
      </c>
      <c r="G12" s="62" t="str">
        <f t="shared" si="10"/>
        <v>X</v>
      </c>
      <c r="H12" s="62" t="str">
        <f t="shared" si="10"/>
        <v>X</v>
      </c>
      <c r="I12" s="62" t="str">
        <f t="shared" si="10"/>
        <v>X</v>
      </c>
      <c r="J12" s="62" t="str">
        <f t="shared" si="10"/>
        <v>X</v>
      </c>
      <c r="K12" s="62" t="str">
        <f t="shared" si="10"/>
        <v>X</v>
      </c>
      <c r="L12" s="62" t="str">
        <f t="shared" si="10"/>
        <v>X</v>
      </c>
      <c r="M12" s="62" t="str">
        <f t="shared" si="10"/>
        <v>X</v>
      </c>
      <c r="N12" s="62" t="str">
        <f t="shared" si="10"/>
        <v>X</v>
      </c>
      <c r="O12" s="62" t="str">
        <f t="shared" si="10"/>
        <v>X</v>
      </c>
      <c r="P12" s="62" t="str">
        <f t="shared" si="10"/>
        <v>X</v>
      </c>
      <c r="Q12" s="62" t="str">
        <f t="shared" si="10"/>
        <v>X</v>
      </c>
      <c r="R12" s="62" t="str">
        <f t="shared" si="10"/>
        <v>X</v>
      </c>
      <c r="S12" s="62" t="str">
        <f t="shared" si="10"/>
        <v>X</v>
      </c>
      <c r="T12" s="62" t="str">
        <f t="shared" si="15"/>
        <v>X</v>
      </c>
      <c r="U12" s="62" t="str">
        <f t="shared" si="15"/>
        <v>X</v>
      </c>
      <c r="V12" s="62" t="str">
        <f t="shared" si="15"/>
        <v>X</v>
      </c>
      <c r="W12" s="62" t="str">
        <f t="shared" si="15"/>
        <v>X</v>
      </c>
      <c r="X12" s="62" t="str">
        <f t="shared" si="15"/>
        <v>X</v>
      </c>
      <c r="Y12" s="62" t="str">
        <f t="shared" si="15"/>
        <v>X</v>
      </c>
      <c r="Z12" s="62" t="str">
        <f t="shared" si="15"/>
        <v>X</v>
      </c>
      <c r="AA12" s="62" t="str">
        <f t="shared" si="15"/>
        <v>X</v>
      </c>
      <c r="AB12" s="62" t="str">
        <f t="shared" si="15"/>
        <v>X</v>
      </c>
      <c r="AC12" s="62" t="str">
        <f t="shared" si="15"/>
        <v>X</v>
      </c>
      <c r="AD12" s="62" t="str">
        <f t="shared" si="15"/>
        <v>X</v>
      </c>
      <c r="AE12" s="62" t="str">
        <f t="shared" si="15"/>
        <v>X</v>
      </c>
      <c r="AF12" s="62" t="str">
        <f t="shared" si="15"/>
        <v>X</v>
      </c>
      <c r="AG12" s="62" t="str">
        <f t="shared" si="15"/>
        <v/>
      </c>
      <c r="AH12" s="62" t="str">
        <f t="shared" si="15"/>
        <v/>
      </c>
      <c r="AI12" s="62" t="str">
        <f t="shared" si="15"/>
        <v/>
      </c>
      <c r="AJ12" s="62" t="str">
        <f t="shared" si="15"/>
        <v/>
      </c>
      <c r="AK12" s="62" t="str">
        <f t="shared" si="15"/>
        <v/>
      </c>
      <c r="AL12" s="62" t="str">
        <f t="shared" si="15"/>
        <v/>
      </c>
      <c r="AM12" s="62" t="str">
        <f t="shared" si="15"/>
        <v/>
      </c>
      <c r="AN12" s="62" t="str">
        <f t="shared" si="15"/>
        <v/>
      </c>
      <c r="AO12" s="62" t="str">
        <f t="shared" si="15"/>
        <v/>
      </c>
      <c r="AP12" s="62" t="str">
        <f t="shared" si="15"/>
        <v/>
      </c>
      <c r="AQ12" s="62" t="str">
        <f t="shared" si="15"/>
        <v/>
      </c>
      <c r="AR12" s="62" t="str">
        <f t="shared" si="15"/>
        <v/>
      </c>
      <c r="AS12" s="62" t="str">
        <f t="shared" si="15"/>
        <v/>
      </c>
      <c r="AT12" s="62" t="str">
        <f t="shared" si="15"/>
        <v/>
      </c>
      <c r="AU12" s="62" t="str">
        <f t="shared" si="15"/>
        <v/>
      </c>
      <c r="AV12" s="62" t="str">
        <f t="shared" si="15"/>
        <v/>
      </c>
      <c r="AW12" s="62" t="str">
        <f t="shared" si="15"/>
        <v/>
      </c>
      <c r="AX12" s="62" t="str">
        <f t="shared" si="15"/>
        <v/>
      </c>
      <c r="AY12" s="62" t="str">
        <f t="shared" si="15"/>
        <v/>
      </c>
      <c r="AZ12" s="62" t="str">
        <f t="shared" si="15"/>
        <v/>
      </c>
      <c r="BA12" s="62" t="str">
        <f t="shared" si="15"/>
        <v/>
      </c>
      <c r="BB12" s="62" t="str">
        <f t="shared" si="15"/>
        <v/>
      </c>
      <c r="BC12" s="62" t="str">
        <f t="shared" si="15"/>
        <v/>
      </c>
      <c r="BD12" s="62" t="str">
        <f t="shared" si="15"/>
        <v/>
      </c>
      <c r="BE12" s="62" t="str">
        <f t="shared" si="15"/>
        <v/>
      </c>
      <c r="BF12" s="62" t="str">
        <f t="shared" si="15"/>
        <v/>
      </c>
      <c r="BG12" s="62" t="str">
        <f t="shared" si="15"/>
        <v/>
      </c>
      <c r="BH12" s="62" t="str">
        <f t="shared" si="15"/>
        <v/>
      </c>
      <c r="BI12" s="62" t="str">
        <f t="shared" si="15"/>
        <v/>
      </c>
      <c r="BJ12" s="62" t="str">
        <f t="shared" si="15"/>
        <v/>
      </c>
      <c r="BK12" s="62" t="str">
        <f t="shared" si="15"/>
        <v/>
      </c>
      <c r="BL12" s="62" t="str">
        <f t="shared" si="15"/>
        <v/>
      </c>
      <c r="BM12" s="62" t="str">
        <f t="shared" si="15"/>
        <v/>
      </c>
      <c r="BN12" s="62" t="str">
        <f t="shared" si="15"/>
        <v/>
      </c>
      <c r="BO12" s="62" t="str">
        <f t="shared" si="15"/>
        <v/>
      </c>
      <c r="BP12" s="62" t="str">
        <f t="shared" si="15"/>
        <v/>
      </c>
      <c r="BQ12" s="62" t="str">
        <f t="shared" si="6"/>
        <v/>
      </c>
      <c r="BR12" s="62" t="str">
        <f t="shared" si="6"/>
        <v/>
      </c>
      <c r="BS12" s="62" t="str">
        <f t="shared" si="6"/>
        <v/>
      </c>
      <c r="BT12" s="62" t="str">
        <f t="shared" si="6"/>
        <v/>
      </c>
      <c r="BU12" s="62" t="str">
        <f t="shared" si="6"/>
        <v/>
      </c>
      <c r="BV12" s="62" t="str">
        <f t="shared" si="6"/>
        <v/>
      </c>
      <c r="BW12" s="62" t="str">
        <f t="shared" si="6"/>
        <v/>
      </c>
      <c r="BX12" s="62" t="str">
        <f t="shared" si="3"/>
        <v/>
      </c>
      <c r="BY12" s="62" t="str">
        <f t="shared" si="3"/>
        <v/>
      </c>
      <c r="BZ12" s="62" t="str">
        <f t="shared" si="3"/>
        <v/>
      </c>
      <c r="CA12" s="62" t="str">
        <f t="shared" si="3"/>
        <v/>
      </c>
      <c r="CB12" s="62" t="str">
        <f t="shared" si="3"/>
        <v/>
      </c>
      <c r="CC12" s="62" t="str">
        <f t="shared" si="3"/>
        <v/>
      </c>
    </row>
    <row r="13" spans="1:81" s="45" customFormat="1" ht="12.75" customHeight="1" x14ac:dyDescent="0.2">
      <c r="A13" s="49" t="str">
        <f>'task plan'!B176</f>
        <v>Preparation of the Neighbourhood Development Plan: evidence gathering</v>
      </c>
      <c r="B13" s="50">
        <f>'task plan'!E176</f>
        <v>41365</v>
      </c>
      <c r="C13" s="50">
        <f>'task plan'!F176</f>
        <v>41568</v>
      </c>
      <c r="D13" s="62" t="str">
        <f t="shared" si="10"/>
        <v/>
      </c>
      <c r="E13" s="62" t="str">
        <f t="shared" si="10"/>
        <v>X</v>
      </c>
      <c r="F13" s="62" t="str">
        <f t="shared" si="10"/>
        <v>X</v>
      </c>
      <c r="G13" s="62" t="str">
        <f t="shared" si="10"/>
        <v>X</v>
      </c>
      <c r="H13" s="62" t="str">
        <f t="shared" si="10"/>
        <v>X</v>
      </c>
      <c r="I13" s="62" t="str">
        <f t="shared" si="10"/>
        <v>X</v>
      </c>
      <c r="J13" s="62" t="str">
        <f t="shared" si="10"/>
        <v>X</v>
      </c>
      <c r="K13" s="62" t="str">
        <f t="shared" si="10"/>
        <v>X</v>
      </c>
      <c r="L13" s="62" t="str">
        <f t="shared" si="10"/>
        <v>X</v>
      </c>
      <c r="M13" s="62" t="str">
        <f t="shared" si="10"/>
        <v>X</v>
      </c>
      <c r="N13" s="62" t="str">
        <f t="shared" si="10"/>
        <v>X</v>
      </c>
      <c r="O13" s="62" t="str">
        <f t="shared" si="10"/>
        <v>X</v>
      </c>
      <c r="P13" s="62" t="str">
        <f t="shared" si="10"/>
        <v>X</v>
      </c>
      <c r="Q13" s="62" t="str">
        <f t="shared" si="10"/>
        <v>X</v>
      </c>
      <c r="R13" s="62" t="str">
        <f t="shared" si="10"/>
        <v>X</v>
      </c>
      <c r="S13" s="62" t="str">
        <f t="shared" si="10"/>
        <v>X</v>
      </c>
      <c r="T13" s="62" t="str">
        <f t="shared" si="15"/>
        <v>X</v>
      </c>
      <c r="U13" s="62" t="str">
        <f t="shared" si="15"/>
        <v>X</v>
      </c>
      <c r="V13" s="62" t="str">
        <f t="shared" si="15"/>
        <v>X</v>
      </c>
      <c r="W13" s="62" t="str">
        <f t="shared" si="15"/>
        <v>X</v>
      </c>
      <c r="X13" s="62" t="str">
        <f t="shared" si="15"/>
        <v>X</v>
      </c>
      <c r="Y13" s="62" t="str">
        <f t="shared" si="15"/>
        <v>X</v>
      </c>
      <c r="Z13" s="62" t="str">
        <f t="shared" si="15"/>
        <v>X</v>
      </c>
      <c r="AA13" s="62" t="str">
        <f t="shared" si="15"/>
        <v>X</v>
      </c>
      <c r="AB13" s="62" t="str">
        <f t="shared" si="15"/>
        <v>X</v>
      </c>
      <c r="AC13" s="62" t="str">
        <f t="shared" si="15"/>
        <v>X</v>
      </c>
      <c r="AD13" s="62" t="str">
        <f t="shared" si="15"/>
        <v>X</v>
      </c>
      <c r="AE13" s="62" t="str">
        <f t="shared" si="15"/>
        <v>X</v>
      </c>
      <c r="AF13" s="62" t="str">
        <f t="shared" si="15"/>
        <v>X</v>
      </c>
      <c r="AG13" s="62" t="str">
        <f t="shared" si="15"/>
        <v/>
      </c>
      <c r="AH13" s="62" t="str">
        <f t="shared" si="15"/>
        <v/>
      </c>
      <c r="AI13" s="62" t="str">
        <f t="shared" si="15"/>
        <v/>
      </c>
      <c r="AJ13" s="62" t="str">
        <f t="shared" si="15"/>
        <v/>
      </c>
      <c r="AK13" s="62" t="str">
        <f t="shared" si="15"/>
        <v/>
      </c>
      <c r="AL13" s="62" t="str">
        <f t="shared" si="15"/>
        <v/>
      </c>
      <c r="AM13" s="62" t="str">
        <f t="shared" si="15"/>
        <v/>
      </c>
      <c r="AN13" s="62" t="str">
        <f t="shared" si="15"/>
        <v/>
      </c>
      <c r="AO13" s="62" t="str">
        <f t="shared" si="15"/>
        <v/>
      </c>
      <c r="AP13" s="62" t="str">
        <f t="shared" si="15"/>
        <v/>
      </c>
      <c r="AQ13" s="62" t="str">
        <f t="shared" si="15"/>
        <v/>
      </c>
      <c r="AR13" s="62" t="str">
        <f t="shared" si="15"/>
        <v/>
      </c>
      <c r="AS13" s="62" t="str">
        <f t="shared" si="15"/>
        <v/>
      </c>
      <c r="AT13" s="62" t="str">
        <f t="shared" si="15"/>
        <v/>
      </c>
      <c r="AU13" s="62" t="str">
        <f t="shared" si="15"/>
        <v/>
      </c>
      <c r="AV13" s="62" t="str">
        <f t="shared" si="15"/>
        <v/>
      </c>
      <c r="AW13" s="62" t="str">
        <f t="shared" si="15"/>
        <v/>
      </c>
      <c r="AX13" s="62" t="str">
        <f t="shared" si="15"/>
        <v/>
      </c>
      <c r="AY13" s="62" t="str">
        <f t="shared" si="15"/>
        <v/>
      </c>
      <c r="AZ13" s="62" t="str">
        <f t="shared" si="15"/>
        <v/>
      </c>
      <c r="BA13" s="62" t="str">
        <f t="shared" si="15"/>
        <v/>
      </c>
      <c r="BB13" s="62" t="str">
        <f t="shared" si="15"/>
        <v/>
      </c>
      <c r="BC13" s="62" t="str">
        <f t="shared" si="15"/>
        <v/>
      </c>
      <c r="BD13" s="62" t="str">
        <f t="shared" si="15"/>
        <v/>
      </c>
      <c r="BE13" s="62" t="str">
        <f t="shared" si="15"/>
        <v/>
      </c>
      <c r="BF13" s="62" t="str">
        <f t="shared" si="15"/>
        <v/>
      </c>
      <c r="BG13" s="62" t="str">
        <f t="shared" si="15"/>
        <v/>
      </c>
      <c r="BH13" s="62" t="str">
        <f t="shared" si="15"/>
        <v/>
      </c>
      <c r="BI13" s="62" t="str">
        <f t="shared" si="15"/>
        <v/>
      </c>
      <c r="BJ13" s="62" t="str">
        <f t="shared" si="15"/>
        <v/>
      </c>
      <c r="BK13" s="62" t="str">
        <f t="shared" si="15"/>
        <v/>
      </c>
      <c r="BL13" s="62" t="str">
        <f t="shared" si="15"/>
        <v/>
      </c>
      <c r="BM13" s="62" t="str">
        <f t="shared" si="15"/>
        <v/>
      </c>
      <c r="BN13" s="62" t="str">
        <f t="shared" si="15"/>
        <v/>
      </c>
      <c r="BO13" s="62" t="str">
        <f t="shared" si="15"/>
        <v/>
      </c>
      <c r="BP13" s="62" t="str">
        <f t="shared" si="15"/>
        <v/>
      </c>
      <c r="BQ13" s="62" t="str">
        <f t="shared" si="6"/>
        <v/>
      </c>
      <c r="BR13" s="62" t="str">
        <f t="shared" si="6"/>
        <v/>
      </c>
      <c r="BS13" s="62" t="str">
        <f t="shared" si="6"/>
        <v/>
      </c>
      <c r="BT13" s="62" t="str">
        <f t="shared" si="6"/>
        <v/>
      </c>
      <c r="BU13" s="62" t="str">
        <f t="shared" si="6"/>
        <v/>
      </c>
      <c r="BV13" s="62" t="str">
        <f t="shared" si="6"/>
        <v/>
      </c>
      <c r="BW13" s="62" t="str">
        <f t="shared" si="6"/>
        <v/>
      </c>
      <c r="BX13" s="62" t="str">
        <f t="shared" si="3"/>
        <v/>
      </c>
      <c r="BY13" s="62" t="str">
        <f t="shared" si="3"/>
        <v/>
      </c>
      <c r="BZ13" s="62" t="str">
        <f t="shared" si="3"/>
        <v/>
      </c>
      <c r="CA13" s="62" t="str">
        <f t="shared" si="3"/>
        <v/>
      </c>
      <c r="CB13" s="62" t="str">
        <f t="shared" si="3"/>
        <v/>
      </c>
      <c r="CC13" s="62" t="str">
        <f t="shared" si="3"/>
        <v/>
      </c>
    </row>
    <row r="14" spans="1:81" s="45" customFormat="1" ht="12.75" customHeight="1" x14ac:dyDescent="0.2">
      <c r="A14" s="49" t="str">
        <f>'task plan'!B193</f>
        <v>Preparation of the Neighbourhood Development Plan: appraisals</v>
      </c>
      <c r="B14" s="50">
        <f>'task plan'!E193</f>
        <v>41453</v>
      </c>
      <c r="C14" s="50">
        <f>'task plan'!F193</f>
        <v>41568</v>
      </c>
      <c r="D14" s="62" t="str">
        <f t="shared" si="10"/>
        <v/>
      </c>
      <c r="E14" s="62" t="str">
        <f t="shared" si="10"/>
        <v/>
      </c>
      <c r="F14" s="62" t="str">
        <f t="shared" si="10"/>
        <v/>
      </c>
      <c r="G14" s="62" t="str">
        <f t="shared" si="10"/>
        <v/>
      </c>
      <c r="H14" s="62" t="str">
        <f t="shared" si="10"/>
        <v/>
      </c>
      <c r="I14" s="62" t="str">
        <f t="shared" si="10"/>
        <v/>
      </c>
      <c r="J14" s="62" t="str">
        <f t="shared" si="10"/>
        <v/>
      </c>
      <c r="K14" s="62" t="str">
        <f t="shared" si="10"/>
        <v/>
      </c>
      <c r="L14" s="62" t="str">
        <f t="shared" si="10"/>
        <v/>
      </c>
      <c r="M14" s="62" t="str">
        <f t="shared" si="10"/>
        <v/>
      </c>
      <c r="N14" s="62" t="str">
        <f t="shared" si="10"/>
        <v/>
      </c>
      <c r="O14" s="62" t="str">
        <f t="shared" si="10"/>
        <v/>
      </c>
      <c r="P14" s="62" t="str">
        <f t="shared" si="10"/>
        <v/>
      </c>
      <c r="Q14" s="62" t="str">
        <f t="shared" si="10"/>
        <v>X</v>
      </c>
      <c r="R14" s="62" t="str">
        <f t="shared" si="10"/>
        <v>X</v>
      </c>
      <c r="S14" s="62" t="str">
        <f t="shared" si="10"/>
        <v>X</v>
      </c>
      <c r="T14" s="62" t="str">
        <f t="shared" si="15"/>
        <v>X</v>
      </c>
      <c r="U14" s="62" t="str">
        <f t="shared" si="15"/>
        <v>X</v>
      </c>
      <c r="V14" s="62" t="str">
        <f t="shared" si="15"/>
        <v>X</v>
      </c>
      <c r="W14" s="62" t="str">
        <f t="shared" si="15"/>
        <v>X</v>
      </c>
      <c r="X14" s="62" t="str">
        <f t="shared" si="15"/>
        <v>X</v>
      </c>
      <c r="Y14" s="62" t="str">
        <f t="shared" si="15"/>
        <v>X</v>
      </c>
      <c r="Z14" s="62" t="str">
        <f t="shared" si="15"/>
        <v>X</v>
      </c>
      <c r="AA14" s="62" t="str">
        <f t="shared" si="15"/>
        <v>X</v>
      </c>
      <c r="AB14" s="62" t="str">
        <f t="shared" si="15"/>
        <v>X</v>
      </c>
      <c r="AC14" s="62" t="str">
        <f t="shared" si="15"/>
        <v>X</v>
      </c>
      <c r="AD14" s="62" t="str">
        <f t="shared" si="15"/>
        <v>X</v>
      </c>
      <c r="AE14" s="62" t="str">
        <f t="shared" si="15"/>
        <v>X</v>
      </c>
      <c r="AF14" s="62" t="str">
        <f t="shared" si="15"/>
        <v>X</v>
      </c>
      <c r="AG14" s="62" t="str">
        <f t="shared" si="15"/>
        <v/>
      </c>
      <c r="AH14" s="62" t="str">
        <f t="shared" si="15"/>
        <v/>
      </c>
      <c r="AI14" s="62" t="str">
        <f t="shared" si="15"/>
        <v/>
      </c>
      <c r="AJ14" s="62" t="str">
        <f t="shared" si="15"/>
        <v/>
      </c>
      <c r="AK14" s="62" t="str">
        <f t="shared" si="15"/>
        <v/>
      </c>
      <c r="AL14" s="62" t="str">
        <f t="shared" si="15"/>
        <v/>
      </c>
      <c r="AM14" s="62" t="str">
        <f t="shared" si="15"/>
        <v/>
      </c>
      <c r="AN14" s="62" t="str">
        <f t="shared" si="15"/>
        <v/>
      </c>
      <c r="AO14" s="62" t="str">
        <f t="shared" si="15"/>
        <v/>
      </c>
      <c r="AP14" s="62" t="str">
        <f t="shared" si="15"/>
        <v/>
      </c>
      <c r="AQ14" s="62" t="str">
        <f t="shared" si="15"/>
        <v/>
      </c>
      <c r="AR14" s="62" t="str">
        <f t="shared" si="15"/>
        <v/>
      </c>
      <c r="AS14" s="62" t="str">
        <f t="shared" si="15"/>
        <v/>
      </c>
      <c r="AT14" s="62" t="str">
        <f t="shared" si="15"/>
        <v/>
      </c>
      <c r="AU14" s="62" t="str">
        <f t="shared" si="15"/>
        <v/>
      </c>
      <c r="AV14" s="62" t="str">
        <f t="shared" si="15"/>
        <v/>
      </c>
      <c r="AW14" s="62" t="str">
        <f t="shared" si="15"/>
        <v/>
      </c>
      <c r="AX14" s="62" t="str">
        <f t="shared" si="15"/>
        <v/>
      </c>
      <c r="AY14" s="62" t="str">
        <f t="shared" si="15"/>
        <v/>
      </c>
      <c r="AZ14" s="62" t="str">
        <f t="shared" si="15"/>
        <v/>
      </c>
      <c r="BA14" s="62" t="str">
        <f t="shared" si="15"/>
        <v/>
      </c>
      <c r="BB14" s="62" t="str">
        <f t="shared" si="15"/>
        <v/>
      </c>
      <c r="BC14" s="62" t="str">
        <f t="shared" si="15"/>
        <v/>
      </c>
      <c r="BD14" s="62" t="str">
        <f t="shared" si="15"/>
        <v/>
      </c>
      <c r="BE14" s="62" t="str">
        <f t="shared" si="15"/>
        <v/>
      </c>
      <c r="BF14" s="62" t="str">
        <f t="shared" si="15"/>
        <v/>
      </c>
      <c r="BG14" s="62" t="str">
        <f t="shared" si="15"/>
        <v/>
      </c>
      <c r="BH14" s="62" t="str">
        <f t="shared" si="15"/>
        <v/>
      </c>
      <c r="BI14" s="62" t="str">
        <f t="shared" si="15"/>
        <v/>
      </c>
      <c r="BJ14" s="62" t="str">
        <f t="shared" si="15"/>
        <v/>
      </c>
      <c r="BK14" s="62" t="str">
        <f t="shared" si="15"/>
        <v/>
      </c>
      <c r="BL14" s="62" t="str">
        <f t="shared" si="15"/>
        <v/>
      </c>
      <c r="BM14" s="62" t="str">
        <f t="shared" si="15"/>
        <v/>
      </c>
      <c r="BN14" s="62" t="str">
        <f t="shared" si="15"/>
        <v/>
      </c>
      <c r="BO14" s="62" t="str">
        <f t="shared" si="15"/>
        <v/>
      </c>
      <c r="BP14" s="62" t="str">
        <f t="shared" si="15"/>
        <v/>
      </c>
      <c r="BQ14" s="62" t="str">
        <f t="shared" si="6"/>
        <v/>
      </c>
      <c r="BR14" s="62" t="str">
        <f t="shared" si="6"/>
        <v/>
      </c>
      <c r="BS14" s="62" t="str">
        <f t="shared" si="6"/>
        <v/>
      </c>
      <c r="BT14" s="62" t="str">
        <f t="shared" si="6"/>
        <v/>
      </c>
      <c r="BU14" s="62" t="str">
        <f t="shared" si="6"/>
        <v/>
      </c>
      <c r="BV14" s="62" t="str">
        <f t="shared" si="6"/>
        <v/>
      </c>
      <c r="BW14" s="62" t="str">
        <f t="shared" si="6"/>
        <v/>
      </c>
      <c r="BX14" s="62" t="str">
        <f t="shared" si="3"/>
        <v/>
      </c>
      <c r="BY14" s="62" t="str">
        <f t="shared" si="3"/>
        <v/>
      </c>
      <c r="BZ14" s="62" t="str">
        <f t="shared" si="3"/>
        <v/>
      </c>
      <c r="CA14" s="62" t="str">
        <f t="shared" si="3"/>
        <v/>
      </c>
      <c r="CB14" s="62" t="str">
        <f t="shared" si="3"/>
        <v/>
      </c>
      <c r="CC14" s="62" t="str">
        <f t="shared" si="3"/>
        <v/>
      </c>
    </row>
    <row r="15" spans="1:81" s="45" customFormat="1" ht="12.75" customHeight="1" x14ac:dyDescent="0.2">
      <c r="A15" s="49" t="str">
        <f>'task plan'!B210</f>
        <v>Preparation of the Neighbourhood Development Plan: drafting</v>
      </c>
      <c r="B15" s="50">
        <f>'task plan'!E210</f>
        <v>41453</v>
      </c>
      <c r="C15" s="50">
        <f>'task plan'!F210</f>
        <v>41568</v>
      </c>
      <c r="D15" s="62" t="str">
        <f t="shared" si="10"/>
        <v/>
      </c>
      <c r="E15" s="62" t="str">
        <f t="shared" si="10"/>
        <v/>
      </c>
      <c r="F15" s="62" t="str">
        <f t="shared" si="10"/>
        <v/>
      </c>
      <c r="G15" s="62" t="str">
        <f t="shared" si="10"/>
        <v/>
      </c>
      <c r="H15" s="62" t="str">
        <f t="shared" si="10"/>
        <v/>
      </c>
      <c r="I15" s="62" t="str">
        <f t="shared" si="10"/>
        <v/>
      </c>
      <c r="J15" s="62" t="str">
        <f t="shared" si="10"/>
        <v/>
      </c>
      <c r="K15" s="62" t="str">
        <f t="shared" si="10"/>
        <v/>
      </c>
      <c r="L15" s="62" t="str">
        <f t="shared" si="10"/>
        <v/>
      </c>
      <c r="M15" s="62" t="str">
        <f t="shared" si="10"/>
        <v/>
      </c>
      <c r="N15" s="62" t="str">
        <f t="shared" si="10"/>
        <v/>
      </c>
      <c r="O15" s="62" t="str">
        <f t="shared" si="10"/>
        <v/>
      </c>
      <c r="P15" s="62" t="str">
        <f t="shared" si="10"/>
        <v/>
      </c>
      <c r="Q15" s="62" t="str">
        <f t="shared" si="10"/>
        <v>X</v>
      </c>
      <c r="R15" s="62" t="str">
        <f t="shared" si="10"/>
        <v>X</v>
      </c>
      <c r="S15" s="62" t="str">
        <f t="shared" si="10"/>
        <v>X</v>
      </c>
      <c r="T15" s="62" t="str">
        <f t="shared" si="15"/>
        <v>X</v>
      </c>
      <c r="U15" s="62" t="str">
        <f t="shared" si="15"/>
        <v>X</v>
      </c>
      <c r="V15" s="62" t="str">
        <f t="shared" si="15"/>
        <v>X</v>
      </c>
      <c r="W15" s="62" t="str">
        <f t="shared" si="15"/>
        <v>X</v>
      </c>
      <c r="X15" s="62" t="str">
        <f t="shared" si="15"/>
        <v>X</v>
      </c>
      <c r="Y15" s="62" t="str">
        <f t="shared" si="15"/>
        <v>X</v>
      </c>
      <c r="Z15" s="62" t="str">
        <f t="shared" si="15"/>
        <v>X</v>
      </c>
      <c r="AA15" s="62" t="str">
        <f t="shared" si="15"/>
        <v>X</v>
      </c>
      <c r="AB15" s="62" t="str">
        <f t="shared" si="15"/>
        <v>X</v>
      </c>
      <c r="AC15" s="62" t="str">
        <f t="shared" si="15"/>
        <v>X</v>
      </c>
      <c r="AD15" s="62" t="str">
        <f t="shared" si="15"/>
        <v>X</v>
      </c>
      <c r="AE15" s="62" t="str">
        <f t="shared" si="15"/>
        <v>X</v>
      </c>
      <c r="AF15" s="62" t="str">
        <f t="shared" si="15"/>
        <v>X</v>
      </c>
      <c r="AG15" s="62" t="str">
        <f t="shared" si="15"/>
        <v/>
      </c>
      <c r="AH15" s="62" t="str">
        <f t="shared" si="15"/>
        <v/>
      </c>
      <c r="AI15" s="62" t="str">
        <f t="shared" si="15"/>
        <v/>
      </c>
      <c r="AJ15" s="62" t="str">
        <f t="shared" si="15"/>
        <v/>
      </c>
      <c r="AK15" s="62" t="str">
        <f t="shared" si="15"/>
        <v/>
      </c>
      <c r="AL15" s="62" t="str">
        <f t="shared" si="15"/>
        <v/>
      </c>
      <c r="AM15" s="62" t="str">
        <f t="shared" si="15"/>
        <v/>
      </c>
      <c r="AN15" s="62" t="str">
        <f t="shared" si="15"/>
        <v/>
      </c>
      <c r="AO15" s="62" t="str">
        <f t="shared" si="15"/>
        <v/>
      </c>
      <c r="AP15" s="62" t="str">
        <f t="shared" si="15"/>
        <v/>
      </c>
      <c r="AQ15" s="62" t="str">
        <f t="shared" si="15"/>
        <v/>
      </c>
      <c r="AR15" s="62" t="str">
        <f t="shared" si="15"/>
        <v/>
      </c>
      <c r="AS15" s="62" t="str">
        <f t="shared" si="15"/>
        <v/>
      </c>
      <c r="AT15" s="62" t="str">
        <f t="shared" si="15"/>
        <v/>
      </c>
      <c r="AU15" s="62" t="str">
        <f t="shared" si="15"/>
        <v/>
      </c>
      <c r="AV15" s="62" t="str">
        <f t="shared" si="15"/>
        <v/>
      </c>
      <c r="AW15" s="62" t="str">
        <f t="shared" si="15"/>
        <v/>
      </c>
      <c r="AX15" s="62" t="str">
        <f t="shared" si="15"/>
        <v/>
      </c>
      <c r="AY15" s="62" t="str">
        <f t="shared" si="15"/>
        <v/>
      </c>
      <c r="AZ15" s="62" t="str">
        <f t="shared" si="15"/>
        <v/>
      </c>
      <c r="BA15" s="62" t="str">
        <f t="shared" si="15"/>
        <v/>
      </c>
      <c r="BB15" s="62" t="str">
        <f t="shared" si="15"/>
        <v/>
      </c>
      <c r="BC15" s="62" t="str">
        <f t="shared" si="15"/>
        <v/>
      </c>
      <c r="BD15" s="62" t="str">
        <f t="shared" si="15"/>
        <v/>
      </c>
      <c r="BE15" s="62" t="str">
        <f t="shared" si="15"/>
        <v/>
      </c>
      <c r="BF15" s="62" t="str">
        <f t="shared" si="15"/>
        <v/>
      </c>
      <c r="BG15" s="62" t="str">
        <f t="shared" si="15"/>
        <v/>
      </c>
      <c r="BH15" s="62" t="str">
        <f t="shared" si="15"/>
        <v/>
      </c>
      <c r="BI15" s="62" t="str">
        <f t="shared" si="15"/>
        <v/>
      </c>
      <c r="BJ15" s="62" t="str">
        <f t="shared" si="15"/>
        <v/>
      </c>
      <c r="BK15" s="62" t="str">
        <f t="shared" si="15"/>
        <v/>
      </c>
      <c r="BL15" s="62" t="str">
        <f t="shared" si="15"/>
        <v/>
      </c>
      <c r="BM15" s="62" t="str">
        <f t="shared" si="15"/>
        <v/>
      </c>
      <c r="BN15" s="62" t="str">
        <f t="shared" si="15"/>
        <v/>
      </c>
      <c r="BO15" s="62" t="str">
        <f t="shared" si="15"/>
        <v/>
      </c>
      <c r="BP15" s="62" t="str">
        <f t="shared" si="15"/>
        <v/>
      </c>
      <c r="BQ15" s="62" t="str">
        <f t="shared" si="6"/>
        <v/>
      </c>
      <c r="BR15" s="62" t="str">
        <f t="shared" si="6"/>
        <v/>
      </c>
      <c r="BS15" s="62" t="str">
        <f t="shared" si="6"/>
        <v/>
      </c>
      <c r="BT15" s="62" t="str">
        <f t="shared" si="6"/>
        <v/>
      </c>
      <c r="BU15" s="62" t="str">
        <f t="shared" si="6"/>
        <v/>
      </c>
      <c r="BV15" s="62" t="str">
        <f t="shared" si="6"/>
        <v/>
      </c>
      <c r="BW15" s="62" t="str">
        <f t="shared" si="6"/>
        <v/>
      </c>
      <c r="BX15" s="62" t="str">
        <f t="shared" si="3"/>
        <v/>
      </c>
      <c r="BY15" s="62" t="str">
        <f t="shared" si="3"/>
        <v/>
      </c>
      <c r="BZ15" s="62" t="str">
        <f t="shared" si="3"/>
        <v/>
      </c>
      <c r="CA15" s="62" t="str">
        <f t="shared" si="3"/>
        <v/>
      </c>
      <c r="CB15" s="62" t="str">
        <f t="shared" si="3"/>
        <v/>
      </c>
      <c r="CC15" s="62" t="str">
        <f t="shared" si="3"/>
        <v/>
      </c>
    </row>
    <row r="16" spans="1:81" s="45" customFormat="1" ht="12.75" customHeight="1" x14ac:dyDescent="0.2">
      <c r="A16" s="49" t="str">
        <f>'task plan'!B227</f>
        <v>Pre-submission consultation and publicity of the proposed Neighbourhood Development Plan</v>
      </c>
      <c r="B16" s="50">
        <f>'task plan'!E227</f>
        <v>41569</v>
      </c>
      <c r="C16" s="50">
        <f>'task plan'!F227</f>
        <v>41611</v>
      </c>
      <c r="D16" s="62" t="str">
        <f t="shared" si="10"/>
        <v/>
      </c>
      <c r="E16" s="62" t="str">
        <f t="shared" si="10"/>
        <v/>
      </c>
      <c r="F16" s="62" t="str">
        <f t="shared" si="10"/>
        <v/>
      </c>
      <c r="G16" s="62" t="str">
        <f t="shared" si="10"/>
        <v/>
      </c>
      <c r="H16" s="62" t="str">
        <f t="shared" si="10"/>
        <v/>
      </c>
      <c r="I16" s="62" t="str">
        <f t="shared" si="10"/>
        <v/>
      </c>
      <c r="J16" s="62" t="str">
        <f t="shared" si="10"/>
        <v/>
      </c>
      <c r="K16" s="62" t="str">
        <f t="shared" si="10"/>
        <v/>
      </c>
      <c r="L16" s="62" t="str">
        <f t="shared" si="10"/>
        <v/>
      </c>
      <c r="M16" s="62" t="str">
        <f t="shared" si="10"/>
        <v/>
      </c>
      <c r="N16" s="62" t="str">
        <f t="shared" si="10"/>
        <v/>
      </c>
      <c r="O16" s="62" t="str">
        <f t="shared" si="10"/>
        <v/>
      </c>
      <c r="P16" s="62" t="str">
        <f t="shared" si="10"/>
        <v/>
      </c>
      <c r="Q16" s="62" t="str">
        <f t="shared" si="10"/>
        <v/>
      </c>
      <c r="R16" s="62" t="str">
        <f t="shared" si="10"/>
        <v/>
      </c>
      <c r="S16" s="62" t="str">
        <f t="shared" si="10"/>
        <v/>
      </c>
      <c r="T16" s="62" t="str">
        <f t="shared" si="15"/>
        <v/>
      </c>
      <c r="U16" s="62" t="str">
        <f t="shared" si="15"/>
        <v/>
      </c>
      <c r="V16" s="62" t="str">
        <f t="shared" si="15"/>
        <v/>
      </c>
      <c r="W16" s="62" t="str">
        <f t="shared" si="15"/>
        <v/>
      </c>
      <c r="X16" s="62" t="str">
        <f t="shared" si="15"/>
        <v/>
      </c>
      <c r="Y16" s="62" t="str">
        <f t="shared" si="15"/>
        <v/>
      </c>
      <c r="Z16" s="62" t="str">
        <f t="shared" si="15"/>
        <v/>
      </c>
      <c r="AA16" s="62" t="str">
        <f t="shared" si="15"/>
        <v/>
      </c>
      <c r="AB16" s="62" t="str">
        <f t="shared" si="15"/>
        <v/>
      </c>
      <c r="AC16" s="62" t="str">
        <f t="shared" si="15"/>
        <v/>
      </c>
      <c r="AD16" s="62" t="str">
        <f t="shared" ref="AD16:BP16" si="16">IF(AD$2&gt;$B16,IF(AD$2&lt;$C16,"X",""),"")</f>
        <v/>
      </c>
      <c r="AE16" s="62" t="str">
        <f t="shared" si="16"/>
        <v/>
      </c>
      <c r="AF16" s="62" t="str">
        <f t="shared" si="16"/>
        <v/>
      </c>
      <c r="AG16" s="62" t="str">
        <f t="shared" si="16"/>
        <v/>
      </c>
      <c r="AH16" s="62" t="str">
        <f t="shared" si="16"/>
        <v>X</v>
      </c>
      <c r="AI16" s="62" t="str">
        <f t="shared" si="16"/>
        <v>X</v>
      </c>
      <c r="AJ16" s="62" t="str">
        <f t="shared" si="16"/>
        <v>X</v>
      </c>
      <c r="AK16" s="62" t="str">
        <f t="shared" si="16"/>
        <v>X</v>
      </c>
      <c r="AL16" s="62" t="str">
        <f t="shared" si="16"/>
        <v>X</v>
      </c>
      <c r="AM16" s="62" t="str">
        <f t="shared" si="16"/>
        <v>X</v>
      </c>
      <c r="AN16" s="62" t="str">
        <f t="shared" si="16"/>
        <v/>
      </c>
      <c r="AO16" s="62" t="str">
        <f t="shared" si="16"/>
        <v/>
      </c>
      <c r="AP16" s="62" t="str">
        <f t="shared" si="16"/>
        <v/>
      </c>
      <c r="AQ16" s="62" t="str">
        <f t="shared" si="16"/>
        <v/>
      </c>
      <c r="AR16" s="62" t="str">
        <f t="shared" si="16"/>
        <v/>
      </c>
      <c r="AS16" s="62" t="str">
        <f t="shared" si="16"/>
        <v/>
      </c>
      <c r="AT16" s="62" t="str">
        <f t="shared" si="16"/>
        <v/>
      </c>
      <c r="AU16" s="62" t="str">
        <f t="shared" si="16"/>
        <v/>
      </c>
      <c r="AV16" s="62" t="str">
        <f t="shared" si="16"/>
        <v/>
      </c>
      <c r="AW16" s="62" t="str">
        <f t="shared" si="16"/>
        <v/>
      </c>
      <c r="AX16" s="62" t="str">
        <f t="shared" si="16"/>
        <v/>
      </c>
      <c r="AY16" s="62" t="str">
        <f t="shared" si="16"/>
        <v/>
      </c>
      <c r="AZ16" s="62" t="str">
        <f t="shared" si="16"/>
        <v/>
      </c>
      <c r="BA16" s="62" t="str">
        <f t="shared" si="16"/>
        <v/>
      </c>
      <c r="BB16" s="62" t="str">
        <f t="shared" si="16"/>
        <v/>
      </c>
      <c r="BC16" s="62" t="str">
        <f t="shared" si="16"/>
        <v/>
      </c>
      <c r="BD16" s="62" t="str">
        <f t="shared" si="16"/>
        <v/>
      </c>
      <c r="BE16" s="62" t="str">
        <f t="shared" si="16"/>
        <v/>
      </c>
      <c r="BF16" s="62" t="str">
        <f t="shared" si="16"/>
        <v/>
      </c>
      <c r="BG16" s="62" t="str">
        <f t="shared" si="16"/>
        <v/>
      </c>
      <c r="BH16" s="62" t="str">
        <f t="shared" si="16"/>
        <v/>
      </c>
      <c r="BI16" s="62" t="str">
        <f t="shared" si="16"/>
        <v/>
      </c>
      <c r="BJ16" s="62" t="str">
        <f t="shared" si="16"/>
        <v/>
      </c>
      <c r="BK16" s="62" t="str">
        <f t="shared" si="16"/>
        <v/>
      </c>
      <c r="BL16" s="62" t="str">
        <f t="shared" si="16"/>
        <v/>
      </c>
      <c r="BM16" s="62" t="str">
        <f t="shared" si="16"/>
        <v/>
      </c>
      <c r="BN16" s="62" t="str">
        <f t="shared" si="16"/>
        <v/>
      </c>
      <c r="BO16" s="62" t="str">
        <f t="shared" si="16"/>
        <v/>
      </c>
      <c r="BP16" s="62" t="str">
        <f t="shared" si="16"/>
        <v/>
      </c>
      <c r="BQ16" s="62" t="str">
        <f t="shared" si="6"/>
        <v/>
      </c>
      <c r="BR16" s="62" t="str">
        <f t="shared" si="6"/>
        <v/>
      </c>
      <c r="BS16" s="62" t="str">
        <f t="shared" si="6"/>
        <v/>
      </c>
      <c r="BT16" s="62" t="str">
        <f t="shared" si="6"/>
        <v/>
      </c>
      <c r="BU16" s="62" t="str">
        <f t="shared" si="6"/>
        <v/>
      </c>
      <c r="BV16" s="62" t="str">
        <f t="shared" si="6"/>
        <v/>
      </c>
      <c r="BW16" s="62" t="str">
        <f t="shared" si="6"/>
        <v/>
      </c>
      <c r="BX16" s="62" t="str">
        <f t="shared" si="3"/>
        <v/>
      </c>
      <c r="BY16" s="62" t="str">
        <f t="shared" si="3"/>
        <v/>
      </c>
      <c r="BZ16" s="62" t="str">
        <f t="shared" si="3"/>
        <v/>
      </c>
      <c r="CA16" s="62" t="str">
        <f t="shared" si="3"/>
        <v/>
      </c>
      <c r="CB16" s="62" t="str">
        <f t="shared" si="3"/>
        <v/>
      </c>
      <c r="CC16" s="62" t="str">
        <f t="shared" si="3"/>
        <v/>
      </c>
    </row>
    <row r="17" spans="1:81" s="45" customFormat="1" ht="12.75" customHeight="1" x14ac:dyDescent="0.2">
      <c r="A17" s="49" t="str">
        <f>'task plan'!B244</f>
        <v>Revisions to draft Neighbourhood Development Plan</v>
      </c>
      <c r="B17" s="50">
        <f>'task plan'!E244</f>
        <v>41612</v>
      </c>
      <c r="C17" s="50">
        <f>'task plan'!F244</f>
        <v>41642</v>
      </c>
      <c r="D17" s="62" t="str">
        <f t="shared" si="10"/>
        <v/>
      </c>
      <c r="E17" s="62" t="str">
        <f t="shared" si="10"/>
        <v/>
      </c>
      <c r="F17" s="62" t="str">
        <f t="shared" si="10"/>
        <v/>
      </c>
      <c r="G17" s="62" t="str">
        <f t="shared" si="10"/>
        <v/>
      </c>
      <c r="H17" s="62" t="str">
        <f t="shared" si="10"/>
        <v/>
      </c>
      <c r="I17" s="62" t="str">
        <f t="shared" si="10"/>
        <v/>
      </c>
      <c r="J17" s="62" t="str">
        <f t="shared" si="10"/>
        <v/>
      </c>
      <c r="K17" s="62" t="str">
        <f t="shared" si="10"/>
        <v/>
      </c>
      <c r="L17" s="62" t="str">
        <f t="shared" si="10"/>
        <v/>
      </c>
      <c r="M17" s="62" t="str">
        <f t="shared" si="10"/>
        <v/>
      </c>
      <c r="N17" s="62" t="str">
        <f t="shared" si="10"/>
        <v/>
      </c>
      <c r="O17" s="62" t="str">
        <f t="shared" si="10"/>
        <v/>
      </c>
      <c r="P17" s="62" t="str">
        <f t="shared" si="10"/>
        <v/>
      </c>
      <c r="Q17" s="62" t="str">
        <f t="shared" si="10"/>
        <v/>
      </c>
      <c r="R17" s="62" t="str">
        <f t="shared" si="10"/>
        <v/>
      </c>
      <c r="S17" s="62" t="str">
        <f t="shared" si="10"/>
        <v/>
      </c>
      <c r="T17" s="62" t="str">
        <f t="shared" ref="T17:BP21" si="17">IF(T$2&gt;$B17,IF(T$2&lt;$C17,"X",""),"")</f>
        <v/>
      </c>
      <c r="U17" s="62" t="str">
        <f t="shared" si="17"/>
        <v/>
      </c>
      <c r="V17" s="62" t="str">
        <f t="shared" si="17"/>
        <v/>
      </c>
      <c r="W17" s="62" t="str">
        <f t="shared" si="17"/>
        <v/>
      </c>
      <c r="X17" s="62" t="str">
        <f t="shared" si="17"/>
        <v/>
      </c>
      <c r="Y17" s="62" t="str">
        <f t="shared" si="17"/>
        <v/>
      </c>
      <c r="Z17" s="62" t="str">
        <f t="shared" si="17"/>
        <v/>
      </c>
      <c r="AA17" s="62" t="str">
        <f t="shared" si="17"/>
        <v/>
      </c>
      <c r="AB17" s="62" t="str">
        <f t="shared" si="17"/>
        <v/>
      </c>
      <c r="AC17" s="62" t="str">
        <f t="shared" si="17"/>
        <v/>
      </c>
      <c r="AD17" s="62" t="str">
        <f t="shared" si="17"/>
        <v/>
      </c>
      <c r="AE17" s="62" t="str">
        <f t="shared" si="17"/>
        <v/>
      </c>
      <c r="AF17" s="62" t="str">
        <f t="shared" si="17"/>
        <v/>
      </c>
      <c r="AG17" s="62" t="str">
        <f t="shared" si="17"/>
        <v/>
      </c>
      <c r="AH17" s="62" t="str">
        <f t="shared" si="17"/>
        <v/>
      </c>
      <c r="AI17" s="62" t="str">
        <f t="shared" si="17"/>
        <v/>
      </c>
      <c r="AJ17" s="62" t="str">
        <f t="shared" si="17"/>
        <v/>
      </c>
      <c r="AK17" s="62" t="str">
        <f t="shared" si="17"/>
        <v/>
      </c>
      <c r="AL17" s="62" t="str">
        <f t="shared" si="17"/>
        <v/>
      </c>
      <c r="AM17" s="62" t="str">
        <f t="shared" si="17"/>
        <v/>
      </c>
      <c r="AN17" s="62" t="str">
        <f t="shared" si="17"/>
        <v>X</v>
      </c>
      <c r="AO17" s="62" t="str">
        <f t="shared" si="17"/>
        <v>X</v>
      </c>
      <c r="AP17" s="62" t="str">
        <f t="shared" si="17"/>
        <v>X</v>
      </c>
      <c r="AQ17" s="62" t="str">
        <f t="shared" si="17"/>
        <v>X</v>
      </c>
      <c r="AR17" s="62" t="str">
        <f t="shared" si="17"/>
        <v/>
      </c>
      <c r="AS17" s="62" t="str">
        <f t="shared" si="17"/>
        <v/>
      </c>
      <c r="AT17" s="62" t="str">
        <f t="shared" si="17"/>
        <v/>
      </c>
      <c r="AU17" s="62" t="str">
        <f t="shared" si="17"/>
        <v/>
      </c>
      <c r="AV17" s="62" t="str">
        <f t="shared" si="17"/>
        <v/>
      </c>
      <c r="AW17" s="62" t="str">
        <f t="shared" si="17"/>
        <v/>
      </c>
      <c r="AX17" s="62" t="str">
        <f t="shared" si="17"/>
        <v/>
      </c>
      <c r="AY17" s="62" t="str">
        <f t="shared" si="17"/>
        <v/>
      </c>
      <c r="AZ17" s="62" t="str">
        <f t="shared" si="17"/>
        <v/>
      </c>
      <c r="BA17" s="62" t="str">
        <f t="shared" si="17"/>
        <v/>
      </c>
      <c r="BB17" s="62" t="str">
        <f t="shared" si="17"/>
        <v/>
      </c>
      <c r="BC17" s="62" t="str">
        <f t="shared" si="17"/>
        <v/>
      </c>
      <c r="BD17" s="62" t="str">
        <f t="shared" si="17"/>
        <v/>
      </c>
      <c r="BE17" s="62" t="str">
        <f t="shared" si="17"/>
        <v/>
      </c>
      <c r="BF17" s="62" t="str">
        <f t="shared" si="17"/>
        <v/>
      </c>
      <c r="BG17" s="62" t="str">
        <f t="shared" si="17"/>
        <v/>
      </c>
      <c r="BH17" s="62" t="str">
        <f t="shared" si="17"/>
        <v/>
      </c>
      <c r="BI17" s="62" t="str">
        <f t="shared" si="17"/>
        <v/>
      </c>
      <c r="BJ17" s="62" t="str">
        <f t="shared" si="17"/>
        <v/>
      </c>
      <c r="BK17" s="62" t="str">
        <f t="shared" si="17"/>
        <v/>
      </c>
      <c r="BL17" s="62" t="str">
        <f t="shared" si="17"/>
        <v/>
      </c>
      <c r="BM17" s="62" t="str">
        <f t="shared" si="17"/>
        <v/>
      </c>
      <c r="BN17" s="62" t="str">
        <f t="shared" si="17"/>
        <v/>
      </c>
      <c r="BO17" s="62" t="str">
        <f t="shared" si="17"/>
        <v/>
      </c>
      <c r="BP17" s="62" t="str">
        <f t="shared" si="17"/>
        <v/>
      </c>
      <c r="BQ17" s="62" t="str">
        <f t="shared" si="6"/>
        <v/>
      </c>
      <c r="BR17" s="62" t="str">
        <f t="shared" si="6"/>
        <v/>
      </c>
      <c r="BS17" s="62" t="str">
        <f t="shared" si="6"/>
        <v/>
      </c>
      <c r="BT17" s="62" t="str">
        <f t="shared" si="6"/>
        <v/>
      </c>
      <c r="BU17" s="62" t="str">
        <f t="shared" si="6"/>
        <v/>
      </c>
      <c r="BV17" s="62" t="str">
        <f t="shared" si="6"/>
        <v/>
      </c>
      <c r="BW17" s="62" t="str">
        <f t="shared" si="6"/>
        <v/>
      </c>
      <c r="BX17" s="62" t="str">
        <f t="shared" si="3"/>
        <v/>
      </c>
      <c r="BY17" s="62" t="str">
        <f t="shared" si="3"/>
        <v/>
      </c>
      <c r="BZ17" s="62" t="str">
        <f t="shared" si="3"/>
        <v/>
      </c>
      <c r="CA17" s="62" t="str">
        <f t="shared" si="3"/>
        <v/>
      </c>
      <c r="CB17" s="62" t="str">
        <f t="shared" si="3"/>
        <v/>
      </c>
      <c r="CC17" s="62" t="str">
        <f t="shared" si="3"/>
        <v/>
      </c>
    </row>
    <row r="18" spans="1:81" s="45" customFormat="1" ht="12.75" customHeight="1" x14ac:dyDescent="0.2">
      <c r="A18" s="49" t="str">
        <f>'task plan'!B261</f>
        <v>Submission of draft Neighbourhood Development Plan to the Local Planning Authority</v>
      </c>
      <c r="B18" s="50">
        <f>'task plan'!E261</f>
        <v>41643</v>
      </c>
      <c r="C18" s="50">
        <f>'task plan'!F261</f>
        <v>41644</v>
      </c>
      <c r="D18" s="62" t="str">
        <f t="shared" si="10"/>
        <v/>
      </c>
      <c r="E18" s="62" t="str">
        <f t="shared" si="10"/>
        <v/>
      </c>
      <c r="F18" s="62" t="str">
        <f t="shared" si="10"/>
        <v/>
      </c>
      <c r="G18" s="62" t="str">
        <f t="shared" si="10"/>
        <v/>
      </c>
      <c r="H18" s="62" t="str">
        <f t="shared" si="10"/>
        <v/>
      </c>
      <c r="I18" s="62" t="str">
        <f t="shared" si="10"/>
        <v/>
      </c>
      <c r="J18" s="62" t="str">
        <f t="shared" si="10"/>
        <v/>
      </c>
      <c r="K18" s="62" t="str">
        <f t="shared" si="10"/>
        <v/>
      </c>
      <c r="L18" s="62" t="str">
        <f t="shared" si="10"/>
        <v/>
      </c>
      <c r="M18" s="62" t="str">
        <f t="shared" si="10"/>
        <v/>
      </c>
      <c r="N18" s="62" t="str">
        <f t="shared" si="10"/>
        <v/>
      </c>
      <c r="O18" s="62" t="str">
        <f t="shared" si="10"/>
        <v/>
      </c>
      <c r="P18" s="62" t="str">
        <f t="shared" si="10"/>
        <v/>
      </c>
      <c r="Q18" s="62" t="str">
        <f t="shared" si="10"/>
        <v/>
      </c>
      <c r="R18" s="62" t="str">
        <f t="shared" si="10"/>
        <v/>
      </c>
      <c r="S18" s="62" t="str">
        <f t="shared" si="10"/>
        <v/>
      </c>
      <c r="T18" s="62" t="str">
        <f t="shared" si="17"/>
        <v/>
      </c>
      <c r="U18" s="62" t="str">
        <f t="shared" si="17"/>
        <v/>
      </c>
      <c r="V18" s="62" t="str">
        <f t="shared" si="17"/>
        <v/>
      </c>
      <c r="W18" s="62" t="str">
        <f t="shared" si="17"/>
        <v/>
      </c>
      <c r="X18" s="62" t="str">
        <f t="shared" si="17"/>
        <v/>
      </c>
      <c r="Y18" s="62" t="str">
        <f t="shared" si="17"/>
        <v/>
      </c>
      <c r="Z18" s="62" t="str">
        <f t="shared" si="17"/>
        <v/>
      </c>
      <c r="AA18" s="62" t="str">
        <f t="shared" si="17"/>
        <v/>
      </c>
      <c r="AB18" s="62" t="str">
        <f t="shared" si="17"/>
        <v/>
      </c>
      <c r="AC18" s="62" t="str">
        <f t="shared" si="17"/>
        <v/>
      </c>
      <c r="AD18" s="62" t="str">
        <f t="shared" si="17"/>
        <v/>
      </c>
      <c r="AE18" s="62" t="str">
        <f t="shared" si="17"/>
        <v/>
      </c>
      <c r="AF18" s="62" t="str">
        <f t="shared" si="17"/>
        <v/>
      </c>
      <c r="AG18" s="62" t="str">
        <f t="shared" si="17"/>
        <v/>
      </c>
      <c r="AH18" s="62" t="str">
        <f t="shared" si="17"/>
        <v/>
      </c>
      <c r="AI18" s="62" t="str">
        <f t="shared" si="17"/>
        <v/>
      </c>
      <c r="AJ18" s="62" t="str">
        <f t="shared" si="17"/>
        <v/>
      </c>
      <c r="AK18" s="62" t="str">
        <f t="shared" si="17"/>
        <v/>
      </c>
      <c r="AL18" s="62" t="str">
        <f t="shared" si="17"/>
        <v/>
      </c>
      <c r="AM18" s="62" t="str">
        <f t="shared" si="17"/>
        <v/>
      </c>
      <c r="AN18" s="62" t="str">
        <f t="shared" si="17"/>
        <v/>
      </c>
      <c r="AO18" s="62" t="str">
        <f t="shared" si="17"/>
        <v/>
      </c>
      <c r="AP18" s="62" t="str">
        <f t="shared" si="17"/>
        <v/>
      </c>
      <c r="AQ18" s="62" t="str">
        <f t="shared" si="17"/>
        <v/>
      </c>
      <c r="AR18" s="62" t="str">
        <f t="shared" si="17"/>
        <v/>
      </c>
      <c r="AS18" s="62" t="str">
        <f t="shared" si="17"/>
        <v/>
      </c>
      <c r="AT18" s="62" t="str">
        <f t="shared" si="17"/>
        <v/>
      </c>
      <c r="AU18" s="62" t="str">
        <f t="shared" si="17"/>
        <v/>
      </c>
      <c r="AV18" s="62" t="str">
        <f t="shared" si="17"/>
        <v/>
      </c>
      <c r="AW18" s="62" t="str">
        <f t="shared" si="17"/>
        <v/>
      </c>
      <c r="AX18" s="62" t="str">
        <f t="shared" si="17"/>
        <v/>
      </c>
      <c r="AY18" s="62" t="str">
        <f t="shared" si="17"/>
        <v/>
      </c>
      <c r="AZ18" s="62" t="str">
        <f t="shared" si="17"/>
        <v/>
      </c>
      <c r="BA18" s="62" t="str">
        <f t="shared" si="17"/>
        <v/>
      </c>
      <c r="BB18" s="62" t="str">
        <f t="shared" si="17"/>
        <v/>
      </c>
      <c r="BC18" s="62" t="str">
        <f t="shared" si="17"/>
        <v/>
      </c>
      <c r="BD18" s="62" t="str">
        <f t="shared" si="17"/>
        <v/>
      </c>
      <c r="BE18" s="62" t="str">
        <f t="shared" si="17"/>
        <v/>
      </c>
      <c r="BF18" s="62" t="str">
        <f t="shared" si="17"/>
        <v/>
      </c>
      <c r="BG18" s="62" t="str">
        <f t="shared" si="17"/>
        <v/>
      </c>
      <c r="BH18" s="62" t="str">
        <f t="shared" si="17"/>
        <v/>
      </c>
      <c r="BI18" s="62" t="str">
        <f t="shared" si="17"/>
        <v/>
      </c>
      <c r="BJ18" s="62" t="str">
        <f t="shared" si="17"/>
        <v/>
      </c>
      <c r="BK18" s="62" t="str">
        <f t="shared" si="17"/>
        <v/>
      </c>
      <c r="BL18" s="62" t="str">
        <f t="shared" si="17"/>
        <v/>
      </c>
      <c r="BM18" s="62" t="str">
        <f t="shared" si="17"/>
        <v/>
      </c>
      <c r="BN18" s="62" t="str">
        <f t="shared" si="17"/>
        <v/>
      </c>
      <c r="BO18" s="62" t="str">
        <f t="shared" si="17"/>
        <v/>
      </c>
      <c r="BP18" s="62" t="str">
        <f t="shared" si="17"/>
        <v/>
      </c>
      <c r="BQ18" s="62" t="str">
        <f t="shared" si="6"/>
        <v/>
      </c>
      <c r="BR18" s="62" t="str">
        <f t="shared" si="6"/>
        <v/>
      </c>
      <c r="BS18" s="62" t="str">
        <f t="shared" si="6"/>
        <v/>
      </c>
      <c r="BT18" s="62" t="str">
        <f t="shared" si="6"/>
        <v/>
      </c>
      <c r="BU18" s="62" t="str">
        <f t="shared" si="6"/>
        <v/>
      </c>
      <c r="BV18" s="62" t="str">
        <f t="shared" si="6"/>
        <v/>
      </c>
      <c r="BW18" s="62" t="str">
        <f t="shared" si="6"/>
        <v/>
      </c>
      <c r="BX18" s="62" t="str">
        <f t="shared" si="3"/>
        <v/>
      </c>
      <c r="BY18" s="62" t="str">
        <f t="shared" si="3"/>
        <v/>
      </c>
      <c r="BZ18" s="62" t="str">
        <f t="shared" si="3"/>
        <v/>
      </c>
      <c r="CA18" s="62" t="str">
        <f t="shared" si="3"/>
        <v/>
      </c>
      <c r="CB18" s="62" t="str">
        <f t="shared" si="3"/>
        <v/>
      </c>
      <c r="CC18" s="62" t="str">
        <f t="shared" si="3"/>
        <v/>
      </c>
    </row>
    <row r="19" spans="1:81" s="45" customFormat="1" ht="12.75" customHeight="1" x14ac:dyDescent="0.2">
      <c r="A19" s="71" t="str">
        <f>'task plan'!B278</f>
        <v>Publication of Neighbourhood Development Plan</v>
      </c>
      <c r="B19" s="50">
        <f>'task plan'!E278</f>
        <v>41645</v>
      </c>
      <c r="C19" s="50">
        <f>'task plan'!F278</f>
        <v>41687</v>
      </c>
      <c r="D19" s="62" t="str">
        <f t="shared" si="10"/>
        <v/>
      </c>
      <c r="E19" s="62" t="str">
        <f t="shared" si="10"/>
        <v/>
      </c>
      <c r="F19" s="62" t="str">
        <f t="shared" si="10"/>
        <v/>
      </c>
      <c r="G19" s="62" t="str">
        <f t="shared" si="10"/>
        <v/>
      </c>
      <c r="H19" s="62" t="str">
        <f t="shared" si="10"/>
        <v/>
      </c>
      <c r="I19" s="62" t="str">
        <f t="shared" si="10"/>
        <v/>
      </c>
      <c r="J19" s="62" t="str">
        <f t="shared" si="10"/>
        <v/>
      </c>
      <c r="K19" s="62" t="str">
        <f t="shared" si="10"/>
        <v/>
      </c>
      <c r="L19" s="62" t="str">
        <f t="shared" si="10"/>
        <v/>
      </c>
      <c r="M19" s="62" t="str">
        <f t="shared" si="10"/>
        <v/>
      </c>
      <c r="N19" s="62" t="str">
        <f t="shared" si="10"/>
        <v/>
      </c>
      <c r="O19" s="62" t="str">
        <f t="shared" si="10"/>
        <v/>
      </c>
      <c r="P19" s="62" t="str">
        <f t="shared" si="10"/>
        <v/>
      </c>
      <c r="Q19" s="62" t="str">
        <f t="shared" si="10"/>
        <v/>
      </c>
      <c r="R19" s="62" t="str">
        <f t="shared" si="10"/>
        <v/>
      </c>
      <c r="S19" s="62" t="str">
        <f t="shared" si="10"/>
        <v/>
      </c>
      <c r="T19" s="62" t="str">
        <f t="shared" si="17"/>
        <v/>
      </c>
      <c r="U19" s="62" t="str">
        <f t="shared" si="17"/>
        <v/>
      </c>
      <c r="V19" s="62" t="str">
        <f t="shared" si="17"/>
        <v/>
      </c>
      <c r="W19" s="62" t="str">
        <f t="shared" si="17"/>
        <v/>
      </c>
      <c r="X19" s="62" t="str">
        <f t="shared" si="17"/>
        <v/>
      </c>
      <c r="Y19" s="62" t="str">
        <f t="shared" si="17"/>
        <v/>
      </c>
      <c r="Z19" s="62" t="str">
        <f t="shared" si="17"/>
        <v/>
      </c>
      <c r="AA19" s="62" t="str">
        <f t="shared" si="17"/>
        <v/>
      </c>
      <c r="AB19" s="62" t="str">
        <f t="shared" si="17"/>
        <v/>
      </c>
      <c r="AC19" s="62" t="str">
        <f t="shared" si="17"/>
        <v/>
      </c>
      <c r="AD19" s="62" t="str">
        <f t="shared" si="17"/>
        <v/>
      </c>
      <c r="AE19" s="62" t="str">
        <f t="shared" si="17"/>
        <v/>
      </c>
      <c r="AF19" s="62" t="str">
        <f t="shared" si="17"/>
        <v/>
      </c>
      <c r="AG19" s="62" t="str">
        <f t="shared" si="17"/>
        <v/>
      </c>
      <c r="AH19" s="62" t="str">
        <f t="shared" si="17"/>
        <v/>
      </c>
      <c r="AI19" s="62" t="str">
        <f t="shared" si="17"/>
        <v/>
      </c>
      <c r="AJ19" s="62" t="str">
        <f t="shared" si="17"/>
        <v/>
      </c>
      <c r="AK19" s="62" t="str">
        <f t="shared" si="17"/>
        <v/>
      </c>
      <c r="AL19" s="62" t="str">
        <f t="shared" si="17"/>
        <v/>
      </c>
      <c r="AM19" s="62" t="str">
        <f t="shared" si="17"/>
        <v/>
      </c>
      <c r="AN19" s="62" t="str">
        <f t="shared" si="17"/>
        <v/>
      </c>
      <c r="AO19" s="62" t="str">
        <f t="shared" si="17"/>
        <v/>
      </c>
      <c r="AP19" s="62" t="str">
        <f t="shared" si="17"/>
        <v/>
      </c>
      <c r="AQ19" s="62" t="str">
        <f t="shared" si="17"/>
        <v/>
      </c>
      <c r="AR19" s="62" t="str">
        <f t="shared" si="17"/>
        <v/>
      </c>
      <c r="AS19" s="62" t="str">
        <f t="shared" si="17"/>
        <v>X</v>
      </c>
      <c r="AT19" s="62" t="str">
        <f t="shared" si="17"/>
        <v>X</v>
      </c>
      <c r="AU19" s="62" t="str">
        <f t="shared" si="17"/>
        <v>X</v>
      </c>
      <c r="AV19" s="62" t="str">
        <f t="shared" si="17"/>
        <v>X</v>
      </c>
      <c r="AW19" s="62" t="str">
        <f t="shared" si="17"/>
        <v>X</v>
      </c>
      <c r="AX19" s="62" t="str">
        <f t="shared" si="17"/>
        <v/>
      </c>
      <c r="AY19" s="62" t="str">
        <f t="shared" si="17"/>
        <v/>
      </c>
      <c r="AZ19" s="62" t="str">
        <f t="shared" si="17"/>
        <v/>
      </c>
      <c r="BA19" s="62" t="str">
        <f t="shared" si="17"/>
        <v/>
      </c>
      <c r="BB19" s="62" t="str">
        <f t="shared" si="17"/>
        <v/>
      </c>
      <c r="BC19" s="62" t="str">
        <f t="shared" si="17"/>
        <v/>
      </c>
      <c r="BD19" s="62" t="str">
        <f t="shared" si="17"/>
        <v/>
      </c>
      <c r="BE19" s="62" t="str">
        <f t="shared" si="17"/>
        <v/>
      </c>
      <c r="BF19" s="62" t="str">
        <f t="shared" si="17"/>
        <v/>
      </c>
      <c r="BG19" s="62" t="str">
        <f t="shared" si="17"/>
        <v/>
      </c>
      <c r="BH19" s="62" t="str">
        <f t="shared" si="17"/>
        <v/>
      </c>
      <c r="BI19" s="62" t="str">
        <f t="shared" si="17"/>
        <v/>
      </c>
      <c r="BJ19" s="62" t="str">
        <f t="shared" si="17"/>
        <v/>
      </c>
      <c r="BK19" s="62" t="str">
        <f t="shared" si="17"/>
        <v/>
      </c>
      <c r="BL19" s="62" t="str">
        <f t="shared" si="17"/>
        <v/>
      </c>
      <c r="BM19" s="62" t="str">
        <f t="shared" si="17"/>
        <v/>
      </c>
      <c r="BN19" s="62" t="str">
        <f t="shared" si="17"/>
        <v/>
      </c>
      <c r="BO19" s="62" t="str">
        <f t="shared" si="17"/>
        <v/>
      </c>
      <c r="BP19" s="62" t="str">
        <f t="shared" si="17"/>
        <v/>
      </c>
      <c r="BQ19" s="62" t="str">
        <f t="shared" si="6"/>
        <v/>
      </c>
      <c r="BR19" s="62" t="str">
        <f t="shared" si="6"/>
        <v/>
      </c>
      <c r="BS19" s="62" t="str">
        <f t="shared" si="6"/>
        <v/>
      </c>
      <c r="BT19" s="62" t="str">
        <f t="shared" si="6"/>
        <v/>
      </c>
      <c r="BU19" s="62" t="str">
        <f t="shared" si="6"/>
        <v/>
      </c>
      <c r="BV19" s="62" t="str">
        <f t="shared" si="6"/>
        <v/>
      </c>
      <c r="BW19" s="62" t="str">
        <f t="shared" si="6"/>
        <v/>
      </c>
      <c r="BX19" s="62" t="str">
        <f t="shared" ref="BX19:CC31" si="18">IF(BX$2&gt;$B19,IF(BX$2&lt;$C19,"X",""),"")</f>
        <v/>
      </c>
      <c r="BY19" s="62" t="str">
        <f t="shared" si="18"/>
        <v/>
      </c>
      <c r="BZ19" s="62" t="str">
        <f t="shared" si="18"/>
        <v/>
      </c>
      <c r="CA19" s="62" t="str">
        <f t="shared" si="18"/>
        <v/>
      </c>
      <c r="CB19" s="62" t="str">
        <f t="shared" si="18"/>
        <v/>
      </c>
      <c r="CC19" s="62" t="str">
        <f t="shared" si="18"/>
        <v/>
      </c>
    </row>
    <row r="20" spans="1:81" s="45" customFormat="1" ht="12.75" customHeight="1" x14ac:dyDescent="0.2">
      <c r="A20" s="71" t="str">
        <f>'task plan'!B295</f>
        <v>Appointment of Examiner</v>
      </c>
      <c r="B20" s="50">
        <f>'task plan'!E295</f>
        <v>41645</v>
      </c>
      <c r="C20" s="50">
        <f>'task plan'!F295</f>
        <v>41680</v>
      </c>
      <c r="D20" s="62" t="str">
        <f t="shared" si="10"/>
        <v/>
      </c>
      <c r="E20" s="62" t="str">
        <f t="shared" si="10"/>
        <v/>
      </c>
      <c r="F20" s="62" t="str">
        <f t="shared" si="10"/>
        <v/>
      </c>
      <c r="G20" s="62" t="str">
        <f t="shared" si="10"/>
        <v/>
      </c>
      <c r="H20" s="62" t="str">
        <f t="shared" si="10"/>
        <v/>
      </c>
      <c r="I20" s="62" t="str">
        <f t="shared" si="10"/>
        <v/>
      </c>
      <c r="J20" s="62" t="str">
        <f t="shared" si="10"/>
        <v/>
      </c>
      <c r="K20" s="62" t="str">
        <f t="shared" si="10"/>
        <v/>
      </c>
      <c r="L20" s="62" t="str">
        <f t="shared" si="10"/>
        <v/>
      </c>
      <c r="M20" s="62" t="str">
        <f t="shared" si="10"/>
        <v/>
      </c>
      <c r="N20" s="62" t="str">
        <f t="shared" si="10"/>
        <v/>
      </c>
      <c r="O20" s="62" t="str">
        <f t="shared" si="10"/>
        <v/>
      </c>
      <c r="P20" s="62" t="str">
        <f t="shared" si="10"/>
        <v/>
      </c>
      <c r="Q20" s="62" t="str">
        <f t="shared" si="10"/>
        <v/>
      </c>
      <c r="R20" s="62" t="str">
        <f t="shared" si="10"/>
        <v/>
      </c>
      <c r="S20" s="62" t="str">
        <f t="shared" si="10"/>
        <v/>
      </c>
      <c r="T20" s="62" t="str">
        <f t="shared" si="17"/>
        <v/>
      </c>
      <c r="U20" s="62" t="str">
        <f t="shared" si="17"/>
        <v/>
      </c>
      <c r="V20" s="62" t="str">
        <f t="shared" si="17"/>
        <v/>
      </c>
      <c r="W20" s="62" t="str">
        <f t="shared" si="17"/>
        <v/>
      </c>
      <c r="X20" s="62" t="str">
        <f t="shared" si="17"/>
        <v/>
      </c>
      <c r="Y20" s="62" t="str">
        <f t="shared" si="17"/>
        <v/>
      </c>
      <c r="Z20" s="62" t="str">
        <f t="shared" si="17"/>
        <v/>
      </c>
      <c r="AA20" s="62" t="str">
        <f t="shared" si="17"/>
        <v/>
      </c>
      <c r="AB20" s="62" t="str">
        <f t="shared" si="17"/>
        <v/>
      </c>
      <c r="AC20" s="62" t="str">
        <f t="shared" si="17"/>
        <v/>
      </c>
      <c r="AD20" s="62" t="str">
        <f t="shared" si="17"/>
        <v/>
      </c>
      <c r="AE20" s="62" t="str">
        <f t="shared" si="17"/>
        <v/>
      </c>
      <c r="AF20" s="62" t="str">
        <f t="shared" si="17"/>
        <v/>
      </c>
      <c r="AG20" s="62" t="str">
        <f t="shared" si="17"/>
        <v/>
      </c>
      <c r="AH20" s="62" t="str">
        <f t="shared" si="17"/>
        <v/>
      </c>
      <c r="AI20" s="62" t="str">
        <f t="shared" si="17"/>
        <v/>
      </c>
      <c r="AJ20" s="62" t="str">
        <f t="shared" si="17"/>
        <v/>
      </c>
      <c r="AK20" s="62" t="str">
        <f t="shared" si="17"/>
        <v/>
      </c>
      <c r="AL20" s="62" t="str">
        <f t="shared" si="17"/>
        <v/>
      </c>
      <c r="AM20" s="62" t="str">
        <f t="shared" si="17"/>
        <v/>
      </c>
      <c r="AN20" s="62" t="str">
        <f t="shared" si="17"/>
        <v/>
      </c>
      <c r="AO20" s="62" t="str">
        <f t="shared" si="17"/>
        <v/>
      </c>
      <c r="AP20" s="62" t="str">
        <f t="shared" si="17"/>
        <v/>
      </c>
      <c r="AQ20" s="62" t="str">
        <f t="shared" si="17"/>
        <v/>
      </c>
      <c r="AR20" s="62" t="str">
        <f t="shared" si="17"/>
        <v/>
      </c>
      <c r="AS20" s="62" t="str">
        <f t="shared" si="17"/>
        <v>X</v>
      </c>
      <c r="AT20" s="62" t="str">
        <f t="shared" si="17"/>
        <v>X</v>
      </c>
      <c r="AU20" s="62" t="str">
        <f t="shared" si="17"/>
        <v>X</v>
      </c>
      <c r="AV20" s="62" t="str">
        <f t="shared" si="17"/>
        <v>X</v>
      </c>
      <c r="AW20" s="62" t="str">
        <f t="shared" si="17"/>
        <v/>
      </c>
      <c r="AX20" s="62" t="str">
        <f t="shared" si="17"/>
        <v/>
      </c>
      <c r="AY20" s="62" t="str">
        <f t="shared" si="17"/>
        <v/>
      </c>
      <c r="AZ20" s="62" t="str">
        <f t="shared" si="17"/>
        <v/>
      </c>
      <c r="BA20" s="62" t="str">
        <f t="shared" si="17"/>
        <v/>
      </c>
      <c r="BB20" s="62" t="str">
        <f t="shared" si="17"/>
        <v/>
      </c>
      <c r="BC20" s="62" t="str">
        <f t="shared" si="17"/>
        <v/>
      </c>
      <c r="BD20" s="62" t="str">
        <f t="shared" si="17"/>
        <v/>
      </c>
      <c r="BE20" s="62" t="str">
        <f t="shared" si="17"/>
        <v/>
      </c>
      <c r="BF20" s="62" t="str">
        <f t="shared" si="17"/>
        <v/>
      </c>
      <c r="BG20" s="62" t="str">
        <f t="shared" si="17"/>
        <v/>
      </c>
      <c r="BH20" s="62" t="str">
        <f t="shared" si="17"/>
        <v/>
      </c>
      <c r="BI20" s="62" t="str">
        <f t="shared" si="17"/>
        <v/>
      </c>
      <c r="BJ20" s="62" t="str">
        <f t="shared" si="17"/>
        <v/>
      </c>
      <c r="BK20" s="62" t="str">
        <f t="shared" si="17"/>
        <v/>
      </c>
      <c r="BL20" s="62" t="str">
        <f t="shared" si="17"/>
        <v/>
      </c>
      <c r="BM20" s="62" t="str">
        <f t="shared" si="17"/>
        <v/>
      </c>
      <c r="BN20" s="62" t="str">
        <f t="shared" si="17"/>
        <v/>
      </c>
      <c r="BO20" s="62" t="str">
        <f t="shared" si="17"/>
        <v/>
      </c>
      <c r="BP20" s="62" t="str">
        <f t="shared" si="17"/>
        <v/>
      </c>
      <c r="BQ20" s="62" t="str">
        <f t="shared" si="6"/>
        <v/>
      </c>
      <c r="BR20" s="62" t="str">
        <f t="shared" si="6"/>
        <v/>
      </c>
      <c r="BS20" s="62" t="str">
        <f t="shared" si="6"/>
        <v/>
      </c>
      <c r="BT20" s="62" t="str">
        <f t="shared" si="6"/>
        <v/>
      </c>
      <c r="BU20" s="62" t="str">
        <f t="shared" si="6"/>
        <v/>
      </c>
      <c r="BV20" s="62" t="str">
        <f t="shared" si="6"/>
        <v/>
      </c>
      <c r="BW20" s="62" t="str">
        <f t="shared" si="6"/>
        <v/>
      </c>
      <c r="BX20" s="62" t="str">
        <f t="shared" si="18"/>
        <v/>
      </c>
      <c r="BY20" s="62" t="str">
        <f t="shared" si="18"/>
        <v/>
      </c>
      <c r="BZ20" s="62" t="str">
        <f t="shared" si="18"/>
        <v/>
      </c>
      <c r="CA20" s="62" t="str">
        <f t="shared" si="18"/>
        <v/>
      </c>
      <c r="CB20" s="62" t="str">
        <f t="shared" si="18"/>
        <v/>
      </c>
      <c r="CC20" s="62" t="str">
        <f t="shared" si="18"/>
        <v/>
      </c>
    </row>
    <row r="21" spans="1:81" s="45" customFormat="1" ht="12.75" customHeight="1" x14ac:dyDescent="0.2">
      <c r="A21" s="71" t="str">
        <f>'task plan'!B312</f>
        <v>Submit plan for examination</v>
      </c>
      <c r="B21" s="50">
        <f>'task plan'!E312</f>
        <v>41688</v>
      </c>
      <c r="C21" s="50">
        <f>'task plan'!F312</f>
        <v>41689</v>
      </c>
      <c r="D21" s="62" t="str">
        <f t="shared" si="10"/>
        <v/>
      </c>
      <c r="E21" s="62" t="str">
        <f t="shared" si="10"/>
        <v/>
      </c>
      <c r="F21" s="62" t="str">
        <f t="shared" si="10"/>
        <v/>
      </c>
      <c r="G21" s="62" t="str">
        <f t="shared" si="10"/>
        <v/>
      </c>
      <c r="H21" s="62" t="str">
        <f t="shared" si="10"/>
        <v/>
      </c>
      <c r="I21" s="62" t="str">
        <f t="shared" si="10"/>
        <v/>
      </c>
      <c r="J21" s="62" t="str">
        <f t="shared" si="10"/>
        <v/>
      </c>
      <c r="K21" s="62" t="str">
        <f t="shared" si="10"/>
        <v/>
      </c>
      <c r="L21" s="62" t="str">
        <f t="shared" si="10"/>
        <v/>
      </c>
      <c r="M21" s="62" t="str">
        <f t="shared" si="10"/>
        <v/>
      </c>
      <c r="N21" s="62" t="str">
        <f t="shared" si="10"/>
        <v/>
      </c>
      <c r="O21" s="62" t="str">
        <f t="shared" si="10"/>
        <v/>
      </c>
      <c r="P21" s="62" t="str">
        <f t="shared" si="10"/>
        <v/>
      </c>
      <c r="Q21" s="62" t="str">
        <f t="shared" si="10"/>
        <v/>
      </c>
      <c r="R21" s="62" t="str">
        <f t="shared" si="10"/>
        <v/>
      </c>
      <c r="S21" s="62" t="str">
        <f t="shared" si="10"/>
        <v/>
      </c>
      <c r="T21" s="62" t="str">
        <f t="shared" si="17"/>
        <v/>
      </c>
      <c r="U21" s="62" t="str">
        <f t="shared" si="17"/>
        <v/>
      </c>
      <c r="V21" s="62" t="str">
        <f t="shared" si="17"/>
        <v/>
      </c>
      <c r="W21" s="62" t="str">
        <f t="shared" si="17"/>
        <v/>
      </c>
      <c r="X21" s="62" t="str">
        <f t="shared" si="17"/>
        <v/>
      </c>
      <c r="Y21" s="62" t="str">
        <f t="shared" si="17"/>
        <v/>
      </c>
      <c r="Z21" s="62" t="str">
        <f t="shared" si="17"/>
        <v/>
      </c>
      <c r="AA21" s="62" t="str">
        <f t="shared" si="17"/>
        <v/>
      </c>
      <c r="AB21" s="62" t="str">
        <f t="shared" si="17"/>
        <v/>
      </c>
      <c r="AC21" s="62" t="str">
        <f t="shared" si="17"/>
        <v/>
      </c>
      <c r="AD21" s="62" t="str">
        <f t="shared" si="17"/>
        <v/>
      </c>
      <c r="AE21" s="62" t="str">
        <f t="shared" si="17"/>
        <v/>
      </c>
      <c r="AF21" s="62" t="str">
        <f t="shared" si="17"/>
        <v/>
      </c>
      <c r="AG21" s="62" t="str">
        <f t="shared" si="17"/>
        <v/>
      </c>
      <c r="AH21" s="62" t="str">
        <f t="shared" si="17"/>
        <v/>
      </c>
      <c r="AI21" s="62" t="str">
        <f t="shared" si="17"/>
        <v/>
      </c>
      <c r="AJ21" s="62" t="str">
        <f t="shared" si="17"/>
        <v/>
      </c>
      <c r="AK21" s="62" t="str">
        <f t="shared" si="17"/>
        <v/>
      </c>
      <c r="AL21" s="62" t="str">
        <f t="shared" si="17"/>
        <v/>
      </c>
      <c r="AM21" s="62" t="str">
        <f t="shared" si="17"/>
        <v/>
      </c>
      <c r="AN21" s="62" t="str">
        <f t="shared" si="17"/>
        <v/>
      </c>
      <c r="AO21" s="62" t="str">
        <f t="shared" si="17"/>
        <v/>
      </c>
      <c r="AP21" s="62" t="str">
        <f t="shared" si="17"/>
        <v/>
      </c>
      <c r="AQ21" s="62" t="str">
        <f t="shared" si="17"/>
        <v/>
      </c>
      <c r="AR21" s="62" t="str">
        <f t="shared" si="17"/>
        <v/>
      </c>
      <c r="AS21" s="62" t="str">
        <f t="shared" si="17"/>
        <v/>
      </c>
      <c r="AT21" s="62" t="str">
        <f t="shared" si="17"/>
        <v/>
      </c>
      <c r="AU21" s="62" t="str">
        <f t="shared" si="17"/>
        <v/>
      </c>
      <c r="AV21" s="62" t="str">
        <f t="shared" si="17"/>
        <v/>
      </c>
      <c r="AW21" s="62" t="str">
        <f t="shared" si="17"/>
        <v/>
      </c>
      <c r="AX21" s="62" t="str">
        <f t="shared" si="17"/>
        <v/>
      </c>
      <c r="AY21" s="62" t="str">
        <f t="shared" si="17"/>
        <v/>
      </c>
      <c r="AZ21" s="62" t="str">
        <f t="shared" si="17"/>
        <v/>
      </c>
      <c r="BA21" s="62" t="str">
        <f t="shared" si="17"/>
        <v/>
      </c>
      <c r="BB21" s="62" t="str">
        <f t="shared" si="17"/>
        <v/>
      </c>
      <c r="BC21" s="62" t="str">
        <f t="shared" si="17"/>
        <v/>
      </c>
      <c r="BD21" s="62" t="str">
        <f t="shared" si="17"/>
        <v/>
      </c>
      <c r="BE21" s="62" t="str">
        <f t="shared" si="17"/>
        <v/>
      </c>
      <c r="BF21" s="62" t="str">
        <f t="shared" si="17"/>
        <v/>
      </c>
      <c r="BG21" s="62" t="str">
        <f t="shared" si="17"/>
        <v/>
      </c>
      <c r="BH21" s="62" t="str">
        <f t="shared" si="17"/>
        <v/>
      </c>
      <c r="BI21" s="62" t="str">
        <f t="shared" si="17"/>
        <v/>
      </c>
      <c r="BJ21" s="62" t="str">
        <f t="shared" si="17"/>
        <v/>
      </c>
      <c r="BK21" s="62" t="str">
        <f t="shared" si="17"/>
        <v/>
      </c>
      <c r="BL21" s="62" t="str">
        <f t="shared" si="17"/>
        <v/>
      </c>
      <c r="BM21" s="62" t="str">
        <f t="shared" si="17"/>
        <v/>
      </c>
      <c r="BN21" s="62" t="str">
        <f t="shared" si="17"/>
        <v/>
      </c>
      <c r="BO21" s="62" t="str">
        <f t="shared" si="17"/>
        <v/>
      </c>
      <c r="BP21" s="62" t="str">
        <f t="shared" si="17"/>
        <v/>
      </c>
      <c r="BQ21" s="62" t="str">
        <f t="shared" si="6"/>
        <v/>
      </c>
      <c r="BR21" s="62" t="str">
        <f t="shared" si="6"/>
        <v/>
      </c>
      <c r="BS21" s="62" t="str">
        <f t="shared" si="6"/>
        <v/>
      </c>
      <c r="BT21" s="62" t="str">
        <f t="shared" si="6"/>
        <v/>
      </c>
      <c r="BU21" s="62" t="str">
        <f t="shared" si="6"/>
        <v/>
      </c>
      <c r="BV21" s="62" t="str">
        <f t="shared" si="6"/>
        <v/>
      </c>
      <c r="BW21" s="62" t="str">
        <f t="shared" si="6"/>
        <v/>
      </c>
      <c r="BX21" s="62" t="str">
        <f t="shared" si="18"/>
        <v/>
      </c>
      <c r="BY21" s="62" t="str">
        <f t="shared" si="18"/>
        <v/>
      </c>
      <c r="BZ21" s="62" t="str">
        <f t="shared" si="18"/>
        <v/>
      </c>
      <c r="CA21" s="62" t="str">
        <f t="shared" si="18"/>
        <v/>
      </c>
      <c r="CB21" s="62" t="str">
        <f t="shared" si="18"/>
        <v/>
      </c>
      <c r="CC21" s="62" t="str">
        <f t="shared" si="18"/>
        <v/>
      </c>
    </row>
    <row r="22" spans="1:81" s="45" customFormat="1" ht="12.75" customHeight="1" x14ac:dyDescent="0.2">
      <c r="A22" s="49" t="str">
        <f>'task plan'!B329</f>
        <v>Examination</v>
      </c>
      <c r="B22" s="50">
        <f>'task plan'!E346</f>
        <v>41732</v>
      </c>
      <c r="C22" s="50">
        <f>'task plan'!F346</f>
        <v>41774</v>
      </c>
      <c r="D22" s="62" t="str">
        <f t="shared" si="10"/>
        <v/>
      </c>
      <c r="E22" s="62" t="str">
        <f t="shared" si="10"/>
        <v/>
      </c>
      <c r="F22" s="62" t="str">
        <f t="shared" si="10"/>
        <v/>
      </c>
      <c r="G22" s="62" t="str">
        <f t="shared" si="10"/>
        <v/>
      </c>
      <c r="H22" s="62" t="str">
        <f t="shared" si="10"/>
        <v/>
      </c>
      <c r="I22" s="62" t="str">
        <f t="shared" si="10"/>
        <v/>
      </c>
      <c r="J22" s="62" t="str">
        <f t="shared" si="10"/>
        <v/>
      </c>
      <c r="K22" s="62" t="str">
        <f t="shared" si="10"/>
        <v/>
      </c>
      <c r="L22" s="62" t="str">
        <f t="shared" si="10"/>
        <v/>
      </c>
      <c r="M22" s="62" t="str">
        <f t="shared" si="10"/>
        <v/>
      </c>
      <c r="N22" s="62" t="str">
        <f t="shared" si="10"/>
        <v/>
      </c>
      <c r="O22" s="62" t="str">
        <f t="shared" si="10"/>
        <v/>
      </c>
      <c r="P22" s="62" t="str">
        <f t="shared" si="10"/>
        <v/>
      </c>
      <c r="Q22" s="62" t="str">
        <f t="shared" si="10"/>
        <v/>
      </c>
      <c r="R22" s="62" t="str">
        <f t="shared" si="10"/>
        <v/>
      </c>
      <c r="S22" s="62" t="str">
        <f t="shared" si="10"/>
        <v/>
      </c>
      <c r="T22" s="62" t="str">
        <f t="shared" ref="T22:BP31" si="19">IF(T$2&gt;$B22,IF(T$2&lt;$C22,"X",""),"")</f>
        <v/>
      </c>
      <c r="U22" s="62" t="str">
        <f t="shared" si="19"/>
        <v/>
      </c>
      <c r="V22" s="62" t="str">
        <f t="shared" si="19"/>
        <v/>
      </c>
      <c r="W22" s="62" t="str">
        <f t="shared" si="19"/>
        <v/>
      </c>
      <c r="X22" s="62" t="str">
        <f t="shared" si="19"/>
        <v/>
      </c>
      <c r="Y22" s="62" t="str">
        <f t="shared" si="19"/>
        <v/>
      </c>
      <c r="Z22" s="62" t="str">
        <f t="shared" si="19"/>
        <v/>
      </c>
      <c r="AA22" s="62" t="str">
        <f t="shared" si="19"/>
        <v/>
      </c>
      <c r="AB22" s="62" t="str">
        <f t="shared" si="19"/>
        <v/>
      </c>
      <c r="AC22" s="62" t="str">
        <f t="shared" si="19"/>
        <v/>
      </c>
      <c r="AD22" s="62" t="str">
        <f t="shared" si="19"/>
        <v/>
      </c>
      <c r="AE22" s="62" t="str">
        <f t="shared" si="19"/>
        <v/>
      </c>
      <c r="AF22" s="62" t="str">
        <f t="shared" si="19"/>
        <v/>
      </c>
      <c r="AG22" s="62" t="str">
        <f t="shared" si="19"/>
        <v/>
      </c>
      <c r="AH22" s="62" t="str">
        <f t="shared" si="19"/>
        <v/>
      </c>
      <c r="AI22" s="62" t="str">
        <f t="shared" si="19"/>
        <v/>
      </c>
      <c r="AJ22" s="62" t="str">
        <f t="shared" si="19"/>
        <v/>
      </c>
      <c r="AK22" s="62" t="str">
        <f t="shared" si="19"/>
        <v/>
      </c>
      <c r="AL22" s="62" t="str">
        <f t="shared" si="19"/>
        <v/>
      </c>
      <c r="AM22" s="62" t="str">
        <f t="shared" si="19"/>
        <v/>
      </c>
      <c r="AN22" s="62" t="str">
        <f t="shared" si="19"/>
        <v/>
      </c>
      <c r="AO22" s="62" t="str">
        <f t="shared" si="19"/>
        <v/>
      </c>
      <c r="AP22" s="62" t="str">
        <f t="shared" si="19"/>
        <v/>
      </c>
      <c r="AQ22" s="62" t="str">
        <f t="shared" si="19"/>
        <v/>
      </c>
      <c r="AR22" s="62" t="str">
        <f t="shared" si="19"/>
        <v/>
      </c>
      <c r="AS22" s="62" t="str">
        <f t="shared" si="19"/>
        <v/>
      </c>
      <c r="AT22" s="62" t="str">
        <f t="shared" si="19"/>
        <v/>
      </c>
      <c r="AU22" s="62" t="str">
        <f t="shared" si="19"/>
        <v/>
      </c>
      <c r="AV22" s="62" t="str">
        <f t="shared" si="19"/>
        <v/>
      </c>
      <c r="AW22" s="62" t="str">
        <f t="shared" si="19"/>
        <v/>
      </c>
      <c r="AX22" s="62" t="str">
        <f t="shared" si="19"/>
        <v/>
      </c>
      <c r="AY22" s="62" t="str">
        <f t="shared" si="19"/>
        <v/>
      </c>
      <c r="AZ22" s="62" t="str">
        <f t="shared" si="19"/>
        <v/>
      </c>
      <c r="BA22" s="62" t="str">
        <f t="shared" si="19"/>
        <v/>
      </c>
      <c r="BB22" s="62" t="str">
        <f t="shared" si="19"/>
        <v/>
      </c>
      <c r="BC22" s="62" t="str">
        <f t="shared" si="19"/>
        <v/>
      </c>
      <c r="BD22" s="62" t="str">
        <f t="shared" si="19"/>
        <v/>
      </c>
      <c r="BE22" s="62" t="str">
        <f t="shared" si="19"/>
        <v>X</v>
      </c>
      <c r="BF22" s="62" t="str">
        <f t="shared" si="19"/>
        <v>X</v>
      </c>
      <c r="BG22" s="62" t="str">
        <f t="shared" si="19"/>
        <v>X</v>
      </c>
      <c r="BH22" s="62" t="str">
        <f t="shared" si="19"/>
        <v>X</v>
      </c>
      <c r="BI22" s="62" t="str">
        <f t="shared" si="19"/>
        <v>X</v>
      </c>
      <c r="BJ22" s="62" t="str">
        <f t="shared" si="19"/>
        <v>X</v>
      </c>
      <c r="BK22" s="62" t="str">
        <f t="shared" si="19"/>
        <v/>
      </c>
      <c r="BL22" s="62" t="str">
        <f t="shared" si="19"/>
        <v/>
      </c>
      <c r="BM22" s="62" t="str">
        <f t="shared" si="19"/>
        <v/>
      </c>
      <c r="BN22" s="62" t="str">
        <f t="shared" si="19"/>
        <v/>
      </c>
      <c r="BO22" s="62" t="str">
        <f t="shared" ref="BO22:BP24" si="20">IF(BO$2&gt;$B22,IF(BO$2&lt;$C22,"X",""),"")</f>
        <v/>
      </c>
      <c r="BP22" s="62" t="str">
        <f t="shared" si="20"/>
        <v/>
      </c>
      <c r="BQ22" s="62" t="str">
        <f t="shared" si="6"/>
        <v/>
      </c>
      <c r="BR22" s="62" t="str">
        <f t="shared" si="6"/>
        <v/>
      </c>
      <c r="BS22" s="62" t="str">
        <f t="shared" si="6"/>
        <v/>
      </c>
      <c r="BT22" s="62" t="str">
        <f t="shared" si="6"/>
        <v/>
      </c>
      <c r="BU22" s="62" t="str">
        <f t="shared" si="6"/>
        <v/>
      </c>
      <c r="BV22" s="62" t="str">
        <f t="shared" si="6"/>
        <v/>
      </c>
      <c r="BW22" s="62" t="str">
        <f t="shared" si="6"/>
        <v/>
      </c>
      <c r="BX22" s="62" t="str">
        <f t="shared" si="18"/>
        <v/>
      </c>
      <c r="BY22" s="62" t="str">
        <f t="shared" si="18"/>
        <v/>
      </c>
      <c r="BZ22" s="62" t="str">
        <f t="shared" si="18"/>
        <v/>
      </c>
      <c r="CA22" s="62" t="str">
        <f t="shared" si="18"/>
        <v/>
      </c>
      <c r="CB22" s="62" t="str">
        <f t="shared" si="18"/>
        <v/>
      </c>
      <c r="CC22" s="62" t="str">
        <f t="shared" si="18"/>
        <v/>
      </c>
    </row>
    <row r="23" spans="1:81" s="45" customFormat="1" ht="12.75" customHeight="1" x14ac:dyDescent="0.2">
      <c r="A23" s="71" t="str">
        <f>'task plan'!B346</f>
        <v>Council consideration of the Examiner's recommendations</v>
      </c>
      <c r="B23" s="50">
        <f>'task plan'!E346</f>
        <v>41732</v>
      </c>
      <c r="C23" s="50">
        <f>'task plan'!F346</f>
        <v>41774</v>
      </c>
      <c r="D23" s="62" t="str">
        <f t="shared" si="10"/>
        <v/>
      </c>
      <c r="E23" s="62" t="str">
        <f t="shared" si="10"/>
        <v/>
      </c>
      <c r="F23" s="62" t="str">
        <f t="shared" si="10"/>
        <v/>
      </c>
      <c r="G23" s="62" t="str">
        <f t="shared" si="10"/>
        <v/>
      </c>
      <c r="H23" s="62" t="str">
        <f t="shared" si="10"/>
        <v/>
      </c>
      <c r="I23" s="62" t="str">
        <f t="shared" si="10"/>
        <v/>
      </c>
      <c r="J23" s="62" t="str">
        <f t="shared" si="10"/>
        <v/>
      </c>
      <c r="K23" s="62" t="str">
        <f t="shared" si="10"/>
        <v/>
      </c>
      <c r="L23" s="62" t="str">
        <f t="shared" si="10"/>
        <v/>
      </c>
      <c r="M23" s="62" t="str">
        <f t="shared" si="10"/>
        <v/>
      </c>
      <c r="N23" s="62" t="str">
        <f t="shared" si="10"/>
        <v/>
      </c>
      <c r="O23" s="62" t="str">
        <f t="shared" ref="O23:AD24" si="21">IF(O$2&gt;$B23,IF(O$2&lt;$C23,"X",""),"")</f>
        <v/>
      </c>
      <c r="P23" s="62" t="str">
        <f t="shared" si="21"/>
        <v/>
      </c>
      <c r="Q23" s="62" t="str">
        <f t="shared" si="21"/>
        <v/>
      </c>
      <c r="R23" s="62" t="str">
        <f t="shared" si="21"/>
        <v/>
      </c>
      <c r="S23" s="62" t="str">
        <f t="shared" si="21"/>
        <v/>
      </c>
      <c r="T23" s="62" t="str">
        <f t="shared" si="21"/>
        <v/>
      </c>
      <c r="U23" s="62" t="str">
        <f t="shared" si="21"/>
        <v/>
      </c>
      <c r="V23" s="62" t="str">
        <f t="shared" si="21"/>
        <v/>
      </c>
      <c r="W23" s="62" t="str">
        <f t="shared" si="21"/>
        <v/>
      </c>
      <c r="X23" s="62" t="str">
        <f t="shared" si="21"/>
        <v/>
      </c>
      <c r="Y23" s="62" t="str">
        <f t="shared" si="21"/>
        <v/>
      </c>
      <c r="Z23" s="62" t="str">
        <f t="shared" si="21"/>
        <v/>
      </c>
      <c r="AA23" s="62" t="str">
        <f t="shared" si="21"/>
        <v/>
      </c>
      <c r="AB23" s="62" t="str">
        <f t="shared" si="21"/>
        <v/>
      </c>
      <c r="AC23" s="62" t="str">
        <f t="shared" si="21"/>
        <v/>
      </c>
      <c r="AD23" s="62" t="str">
        <f t="shared" si="21"/>
        <v/>
      </c>
      <c r="AE23" s="62" t="str">
        <f t="shared" ref="AE23:BO23" si="22">IF(AE$2&gt;$B23,IF(AE$2&lt;$C23,"X",""),"")</f>
        <v/>
      </c>
      <c r="AF23" s="62" t="str">
        <f t="shared" si="22"/>
        <v/>
      </c>
      <c r="AG23" s="62" t="str">
        <f t="shared" si="22"/>
        <v/>
      </c>
      <c r="AH23" s="62" t="str">
        <f t="shared" si="22"/>
        <v/>
      </c>
      <c r="AI23" s="62" t="str">
        <f t="shared" si="22"/>
        <v/>
      </c>
      <c r="AJ23" s="62" t="str">
        <f t="shared" si="22"/>
        <v/>
      </c>
      <c r="AK23" s="62" t="str">
        <f t="shared" si="22"/>
        <v/>
      </c>
      <c r="AL23" s="62" t="str">
        <f t="shared" si="22"/>
        <v/>
      </c>
      <c r="AM23" s="62" t="str">
        <f t="shared" si="22"/>
        <v/>
      </c>
      <c r="AN23" s="62" t="str">
        <f t="shared" si="22"/>
        <v/>
      </c>
      <c r="AO23" s="62" t="str">
        <f t="shared" si="22"/>
        <v/>
      </c>
      <c r="AP23" s="62" t="str">
        <f t="shared" si="22"/>
        <v/>
      </c>
      <c r="AQ23" s="62" t="str">
        <f t="shared" si="22"/>
        <v/>
      </c>
      <c r="AR23" s="62" t="str">
        <f t="shared" si="22"/>
        <v/>
      </c>
      <c r="AS23" s="62" t="str">
        <f t="shared" si="22"/>
        <v/>
      </c>
      <c r="AT23" s="62" t="str">
        <f t="shared" si="22"/>
        <v/>
      </c>
      <c r="AU23" s="62" t="str">
        <f t="shared" si="22"/>
        <v/>
      </c>
      <c r="AV23" s="62" t="str">
        <f t="shared" si="22"/>
        <v/>
      </c>
      <c r="AW23" s="62" t="str">
        <f t="shared" si="22"/>
        <v/>
      </c>
      <c r="AX23" s="62" t="str">
        <f t="shared" si="22"/>
        <v/>
      </c>
      <c r="AY23" s="62" t="str">
        <f t="shared" si="22"/>
        <v/>
      </c>
      <c r="AZ23" s="62" t="str">
        <f t="shared" si="22"/>
        <v/>
      </c>
      <c r="BA23" s="62" t="str">
        <f t="shared" si="22"/>
        <v/>
      </c>
      <c r="BB23" s="62" t="str">
        <f t="shared" si="22"/>
        <v/>
      </c>
      <c r="BC23" s="62" t="str">
        <f t="shared" si="22"/>
        <v/>
      </c>
      <c r="BD23" s="62" t="str">
        <f t="shared" si="22"/>
        <v/>
      </c>
      <c r="BE23" s="62" t="str">
        <f t="shared" si="22"/>
        <v>X</v>
      </c>
      <c r="BF23" s="62" t="str">
        <f t="shared" si="22"/>
        <v>X</v>
      </c>
      <c r="BG23" s="62" t="str">
        <f t="shared" si="22"/>
        <v>X</v>
      </c>
      <c r="BH23" s="62" t="str">
        <f t="shared" si="22"/>
        <v>X</v>
      </c>
      <c r="BI23" s="62" t="str">
        <f t="shared" si="22"/>
        <v>X</v>
      </c>
      <c r="BJ23" s="62" t="str">
        <f t="shared" si="22"/>
        <v>X</v>
      </c>
      <c r="BK23" s="62" t="str">
        <f t="shared" si="22"/>
        <v/>
      </c>
      <c r="BL23" s="62" t="str">
        <f t="shared" si="22"/>
        <v/>
      </c>
      <c r="BM23" s="62" t="str">
        <f t="shared" si="22"/>
        <v/>
      </c>
      <c r="BN23" s="62" t="str">
        <f t="shared" si="22"/>
        <v/>
      </c>
      <c r="BO23" s="62" t="str">
        <f t="shared" si="22"/>
        <v/>
      </c>
      <c r="BP23" s="62" t="str">
        <f t="shared" si="20"/>
        <v/>
      </c>
      <c r="BQ23" s="62" t="str">
        <f t="shared" si="6"/>
        <v/>
      </c>
      <c r="BR23" s="62" t="str">
        <f t="shared" si="6"/>
        <v/>
      </c>
      <c r="BS23" s="62" t="str">
        <f t="shared" si="6"/>
        <v/>
      </c>
      <c r="BT23" s="62" t="str">
        <f t="shared" si="6"/>
        <v/>
      </c>
      <c r="BU23" s="62" t="str">
        <f t="shared" si="6"/>
        <v/>
      </c>
      <c r="BV23" s="62" t="str">
        <f t="shared" si="6"/>
        <v/>
      </c>
      <c r="BW23" s="62" t="str">
        <f t="shared" si="6"/>
        <v/>
      </c>
      <c r="BX23" s="62" t="str">
        <f t="shared" si="18"/>
        <v/>
      </c>
      <c r="BY23" s="62" t="str">
        <f t="shared" si="18"/>
        <v/>
      </c>
      <c r="BZ23" s="62" t="str">
        <f t="shared" si="18"/>
        <v/>
      </c>
      <c r="CA23" s="62" t="str">
        <f t="shared" si="18"/>
        <v/>
      </c>
      <c r="CB23" s="62" t="str">
        <f t="shared" si="18"/>
        <v/>
      </c>
      <c r="CC23" s="62" t="str">
        <f t="shared" si="18"/>
        <v/>
      </c>
    </row>
    <row r="24" spans="1:81" s="45" customFormat="1" ht="12.75" customHeight="1" x14ac:dyDescent="0.2">
      <c r="A24" s="71" t="str">
        <f>'task plan'!B363</f>
        <v>Publication of Examiner's Report and Decision Statement</v>
      </c>
      <c r="B24" s="50">
        <f>'task plan'!E363</f>
        <v>41775</v>
      </c>
      <c r="C24" s="50">
        <f>'task plan'!F363</f>
        <v>41776</v>
      </c>
      <c r="D24" s="62" t="str">
        <f t="shared" si="10"/>
        <v/>
      </c>
      <c r="E24" s="62" t="str">
        <f t="shared" si="10"/>
        <v/>
      </c>
      <c r="F24" s="62" t="str">
        <f t="shared" si="10"/>
        <v/>
      </c>
      <c r="G24" s="62" t="str">
        <f t="shared" si="10"/>
        <v/>
      </c>
      <c r="H24" s="62" t="str">
        <f t="shared" si="10"/>
        <v/>
      </c>
      <c r="I24" s="62" t="str">
        <f t="shared" si="10"/>
        <v/>
      </c>
      <c r="J24" s="62" t="str">
        <f t="shared" si="10"/>
        <v/>
      </c>
      <c r="K24" s="62" t="str">
        <f t="shared" si="10"/>
        <v/>
      </c>
      <c r="L24" s="62" t="str">
        <f t="shared" si="10"/>
        <v/>
      </c>
      <c r="M24" s="62" t="str">
        <f t="shared" si="10"/>
        <v/>
      </c>
      <c r="N24" s="62" t="str">
        <f t="shared" si="10"/>
        <v/>
      </c>
      <c r="O24" s="62" t="str">
        <f t="shared" si="21"/>
        <v/>
      </c>
      <c r="P24" s="62" t="str">
        <f t="shared" si="21"/>
        <v/>
      </c>
      <c r="Q24" s="62" t="str">
        <f t="shared" si="21"/>
        <v/>
      </c>
      <c r="R24" s="62" t="str">
        <f t="shared" si="21"/>
        <v/>
      </c>
      <c r="S24" s="62" t="str">
        <f t="shared" si="21"/>
        <v/>
      </c>
      <c r="T24" s="62" t="str">
        <f t="shared" si="19"/>
        <v/>
      </c>
      <c r="U24" s="62" t="str">
        <f t="shared" si="19"/>
        <v/>
      </c>
      <c r="V24" s="62" t="str">
        <f t="shared" si="19"/>
        <v/>
      </c>
      <c r="W24" s="62" t="str">
        <f t="shared" si="19"/>
        <v/>
      </c>
      <c r="X24" s="62" t="str">
        <f t="shared" si="19"/>
        <v/>
      </c>
      <c r="Y24" s="62" t="str">
        <f t="shared" si="19"/>
        <v/>
      </c>
      <c r="Z24" s="62" t="str">
        <f t="shared" si="19"/>
        <v/>
      </c>
      <c r="AA24" s="62" t="str">
        <f t="shared" si="19"/>
        <v/>
      </c>
      <c r="AB24" s="62" t="str">
        <f t="shared" si="19"/>
        <v/>
      </c>
      <c r="AC24" s="62" t="str">
        <f t="shared" si="19"/>
        <v/>
      </c>
      <c r="AD24" s="62" t="str">
        <f t="shared" si="19"/>
        <v/>
      </c>
      <c r="AE24" s="62" t="str">
        <f t="shared" si="19"/>
        <v/>
      </c>
      <c r="AF24" s="62" t="str">
        <f t="shared" si="19"/>
        <v/>
      </c>
      <c r="AG24" s="62" t="str">
        <f t="shared" si="19"/>
        <v/>
      </c>
      <c r="AH24" s="62" t="str">
        <f t="shared" si="19"/>
        <v/>
      </c>
      <c r="AI24" s="62" t="str">
        <f t="shared" si="19"/>
        <v/>
      </c>
      <c r="AJ24" s="62" t="str">
        <f t="shared" si="19"/>
        <v/>
      </c>
      <c r="AK24" s="62" t="str">
        <f t="shared" si="19"/>
        <v/>
      </c>
      <c r="AL24" s="62" t="str">
        <f t="shared" si="19"/>
        <v/>
      </c>
      <c r="AM24" s="62" t="str">
        <f t="shared" si="19"/>
        <v/>
      </c>
      <c r="AN24" s="62" t="str">
        <f t="shared" si="19"/>
        <v/>
      </c>
      <c r="AO24" s="62" t="str">
        <f t="shared" si="19"/>
        <v/>
      </c>
      <c r="AP24" s="62" t="str">
        <f t="shared" si="19"/>
        <v/>
      </c>
      <c r="AQ24" s="62" t="str">
        <f t="shared" si="19"/>
        <v/>
      </c>
      <c r="AR24" s="62" t="str">
        <f t="shared" si="19"/>
        <v/>
      </c>
      <c r="AS24" s="62" t="str">
        <f t="shared" si="19"/>
        <v/>
      </c>
      <c r="AT24" s="62" t="str">
        <f t="shared" si="19"/>
        <v/>
      </c>
      <c r="AU24" s="62" t="str">
        <f t="shared" si="19"/>
        <v/>
      </c>
      <c r="AV24" s="62" t="str">
        <f t="shared" si="19"/>
        <v/>
      </c>
      <c r="AW24" s="62" t="str">
        <f t="shared" si="19"/>
        <v/>
      </c>
      <c r="AX24" s="62" t="str">
        <f t="shared" si="19"/>
        <v/>
      </c>
      <c r="AY24" s="62" t="str">
        <f t="shared" si="19"/>
        <v/>
      </c>
      <c r="AZ24" s="62" t="str">
        <f t="shared" si="19"/>
        <v/>
      </c>
      <c r="BA24" s="62" t="str">
        <f t="shared" si="19"/>
        <v/>
      </c>
      <c r="BB24" s="62" t="str">
        <f t="shared" si="19"/>
        <v/>
      </c>
      <c r="BC24" s="62" t="str">
        <f t="shared" si="19"/>
        <v/>
      </c>
      <c r="BD24" s="62" t="str">
        <f t="shared" si="19"/>
        <v/>
      </c>
      <c r="BE24" s="62" t="str">
        <f t="shared" si="19"/>
        <v/>
      </c>
      <c r="BF24" s="62" t="str">
        <f t="shared" si="19"/>
        <v/>
      </c>
      <c r="BG24" s="62" t="str">
        <f t="shared" si="19"/>
        <v/>
      </c>
      <c r="BH24" s="62" t="str">
        <f t="shared" si="19"/>
        <v/>
      </c>
      <c r="BI24" s="62" t="str">
        <f t="shared" si="19"/>
        <v/>
      </c>
      <c r="BJ24" s="62" t="str">
        <f t="shared" si="19"/>
        <v/>
      </c>
      <c r="BK24" s="62" t="str">
        <f t="shared" si="19"/>
        <v/>
      </c>
      <c r="BL24" s="62" t="str">
        <f t="shared" si="19"/>
        <v/>
      </c>
      <c r="BM24" s="62" t="str">
        <f t="shared" si="19"/>
        <v/>
      </c>
      <c r="BN24" s="62" t="str">
        <f t="shared" si="19"/>
        <v/>
      </c>
      <c r="BO24" s="62" t="str">
        <f t="shared" si="19"/>
        <v/>
      </c>
      <c r="BP24" s="62" t="str">
        <f t="shared" si="20"/>
        <v/>
      </c>
      <c r="BQ24" s="62" t="str">
        <f t="shared" si="6"/>
        <v/>
      </c>
      <c r="BR24" s="62" t="str">
        <f t="shared" si="6"/>
        <v/>
      </c>
      <c r="BS24" s="62" t="str">
        <f t="shared" si="6"/>
        <v/>
      </c>
      <c r="BT24" s="62" t="str">
        <f t="shared" si="6"/>
        <v/>
      </c>
      <c r="BU24" s="62" t="str">
        <f t="shared" si="6"/>
        <v/>
      </c>
      <c r="BV24" s="62" t="str">
        <f t="shared" si="6"/>
        <v/>
      </c>
      <c r="BW24" s="62" t="str">
        <f t="shared" si="6"/>
        <v/>
      </c>
      <c r="BX24" s="62" t="str">
        <f t="shared" si="18"/>
        <v/>
      </c>
      <c r="BY24" s="62" t="str">
        <f t="shared" si="18"/>
        <v/>
      </c>
      <c r="BZ24" s="62" t="str">
        <f t="shared" si="18"/>
        <v/>
      </c>
      <c r="CA24" s="62" t="str">
        <f t="shared" si="18"/>
        <v/>
      </c>
      <c r="CB24" s="62" t="str">
        <f t="shared" si="18"/>
        <v/>
      </c>
      <c r="CC24" s="62" t="str">
        <f t="shared" si="18"/>
        <v/>
      </c>
    </row>
    <row r="25" spans="1:81" s="45" customFormat="1" ht="12.75" customHeight="1" x14ac:dyDescent="0.2">
      <c r="A25" s="71" t="str">
        <f>'task plan'!B380</f>
        <v>Publication of pre-referendum information statement and specified documents</v>
      </c>
      <c r="B25" s="50">
        <f>'task plan'!E380</f>
        <v>41776</v>
      </c>
      <c r="C25" s="50">
        <f>'task plan'!F380</f>
        <v>41777</v>
      </c>
      <c r="D25" s="62" t="str">
        <f t="shared" ref="D25:S30" si="23">IF(D$2&gt;$B25,IF(D$2&lt;$C25,"X",""),"")</f>
        <v/>
      </c>
      <c r="E25" s="62" t="str">
        <f t="shared" si="23"/>
        <v/>
      </c>
      <c r="F25" s="62" t="str">
        <f t="shared" si="23"/>
        <v/>
      </c>
      <c r="G25" s="62" t="str">
        <f t="shared" si="23"/>
        <v/>
      </c>
      <c r="H25" s="62" t="str">
        <f t="shared" si="23"/>
        <v/>
      </c>
      <c r="I25" s="62" t="str">
        <f t="shared" si="23"/>
        <v/>
      </c>
      <c r="J25" s="62" t="str">
        <f t="shared" si="23"/>
        <v/>
      </c>
      <c r="K25" s="62" t="str">
        <f t="shared" si="23"/>
        <v/>
      </c>
      <c r="L25" s="62" t="str">
        <f t="shared" si="23"/>
        <v/>
      </c>
      <c r="M25" s="62" t="str">
        <f t="shared" si="23"/>
        <v/>
      </c>
      <c r="N25" s="62" t="str">
        <f t="shared" si="23"/>
        <v/>
      </c>
      <c r="O25" s="62" t="str">
        <f t="shared" si="23"/>
        <v/>
      </c>
      <c r="P25" s="62" t="str">
        <f t="shared" si="23"/>
        <v/>
      </c>
      <c r="Q25" s="62" t="str">
        <f t="shared" si="23"/>
        <v/>
      </c>
      <c r="R25" s="62" t="str">
        <f t="shared" si="23"/>
        <v/>
      </c>
      <c r="S25" s="62" t="str">
        <f t="shared" si="23"/>
        <v/>
      </c>
      <c r="T25" s="62" t="str">
        <f t="shared" ref="T25:BP30" si="24">IF(T$2&gt;$B25,IF(T$2&lt;$C25,"X",""),"")</f>
        <v/>
      </c>
      <c r="U25" s="62" t="str">
        <f t="shared" si="24"/>
        <v/>
      </c>
      <c r="V25" s="62" t="str">
        <f t="shared" si="24"/>
        <v/>
      </c>
      <c r="W25" s="62" t="str">
        <f t="shared" si="24"/>
        <v/>
      </c>
      <c r="X25" s="62" t="str">
        <f t="shared" si="24"/>
        <v/>
      </c>
      <c r="Y25" s="62" t="str">
        <f t="shared" si="24"/>
        <v/>
      </c>
      <c r="Z25" s="62" t="str">
        <f t="shared" si="24"/>
        <v/>
      </c>
      <c r="AA25" s="62" t="str">
        <f t="shared" si="24"/>
        <v/>
      </c>
      <c r="AB25" s="62" t="str">
        <f t="shared" si="24"/>
        <v/>
      </c>
      <c r="AC25" s="62" t="str">
        <f t="shared" si="24"/>
        <v/>
      </c>
      <c r="AD25" s="62" t="str">
        <f t="shared" si="24"/>
        <v/>
      </c>
      <c r="AE25" s="62" t="str">
        <f t="shared" si="24"/>
        <v/>
      </c>
      <c r="AF25" s="62" t="str">
        <f t="shared" si="24"/>
        <v/>
      </c>
      <c r="AG25" s="62" t="str">
        <f t="shared" si="24"/>
        <v/>
      </c>
      <c r="AH25" s="62" t="str">
        <f t="shared" si="24"/>
        <v/>
      </c>
      <c r="AI25" s="62" t="str">
        <f t="shared" si="24"/>
        <v/>
      </c>
      <c r="AJ25" s="62" t="str">
        <f t="shared" si="24"/>
        <v/>
      </c>
      <c r="AK25" s="62" t="str">
        <f t="shared" si="24"/>
        <v/>
      </c>
      <c r="AL25" s="62" t="str">
        <f t="shared" si="24"/>
        <v/>
      </c>
      <c r="AM25" s="62" t="str">
        <f t="shared" si="24"/>
        <v/>
      </c>
      <c r="AN25" s="62" t="str">
        <f t="shared" si="24"/>
        <v/>
      </c>
      <c r="AO25" s="62" t="str">
        <f t="shared" si="24"/>
        <v/>
      </c>
      <c r="AP25" s="62" t="str">
        <f t="shared" si="24"/>
        <v/>
      </c>
      <c r="AQ25" s="62" t="str">
        <f t="shared" si="24"/>
        <v/>
      </c>
      <c r="AR25" s="62" t="str">
        <f t="shared" si="24"/>
        <v/>
      </c>
      <c r="AS25" s="62" t="str">
        <f t="shared" si="24"/>
        <v/>
      </c>
      <c r="AT25" s="62" t="str">
        <f t="shared" si="24"/>
        <v/>
      </c>
      <c r="AU25" s="62" t="str">
        <f t="shared" si="24"/>
        <v/>
      </c>
      <c r="AV25" s="62" t="str">
        <f t="shared" si="24"/>
        <v/>
      </c>
      <c r="AW25" s="62" t="str">
        <f t="shared" si="24"/>
        <v/>
      </c>
      <c r="AX25" s="62" t="str">
        <f t="shared" si="24"/>
        <v/>
      </c>
      <c r="AY25" s="62" t="str">
        <f t="shared" si="24"/>
        <v/>
      </c>
      <c r="AZ25" s="62" t="str">
        <f t="shared" si="24"/>
        <v/>
      </c>
      <c r="BA25" s="62" t="str">
        <f t="shared" si="24"/>
        <v/>
      </c>
      <c r="BB25" s="62" t="str">
        <f t="shared" si="24"/>
        <v/>
      </c>
      <c r="BC25" s="62" t="str">
        <f t="shared" si="24"/>
        <v/>
      </c>
      <c r="BD25" s="62" t="str">
        <f t="shared" si="24"/>
        <v/>
      </c>
      <c r="BE25" s="62" t="str">
        <f t="shared" si="24"/>
        <v/>
      </c>
      <c r="BF25" s="62" t="str">
        <f t="shared" si="24"/>
        <v/>
      </c>
      <c r="BG25" s="62" t="str">
        <f t="shared" si="24"/>
        <v/>
      </c>
      <c r="BH25" s="62" t="str">
        <f t="shared" si="24"/>
        <v/>
      </c>
      <c r="BI25" s="62" t="str">
        <f t="shared" si="24"/>
        <v/>
      </c>
      <c r="BJ25" s="62" t="str">
        <f t="shared" si="24"/>
        <v/>
      </c>
      <c r="BK25" s="62" t="str">
        <f t="shared" si="24"/>
        <v/>
      </c>
      <c r="BL25" s="62" t="str">
        <f t="shared" si="24"/>
        <v/>
      </c>
      <c r="BM25" s="62" t="str">
        <f t="shared" si="24"/>
        <v/>
      </c>
      <c r="BN25" s="62" t="str">
        <f t="shared" si="24"/>
        <v/>
      </c>
      <c r="BO25" s="62" t="str">
        <f t="shared" si="24"/>
        <v/>
      </c>
      <c r="BP25" s="62" t="str">
        <f t="shared" si="24"/>
        <v/>
      </c>
      <c r="BQ25" s="62" t="str">
        <f t="shared" si="6"/>
        <v/>
      </c>
      <c r="BR25" s="62" t="str">
        <f t="shared" si="6"/>
        <v/>
      </c>
      <c r="BS25" s="62" t="str">
        <f t="shared" si="6"/>
        <v/>
      </c>
      <c r="BT25" s="62" t="str">
        <f t="shared" si="6"/>
        <v/>
      </c>
      <c r="BU25" s="62" t="str">
        <f t="shared" si="6"/>
        <v/>
      </c>
      <c r="BV25" s="62" t="str">
        <f t="shared" si="6"/>
        <v/>
      </c>
      <c r="BW25" s="62" t="str">
        <f t="shared" si="6"/>
        <v/>
      </c>
      <c r="BX25" s="62" t="str">
        <f t="shared" si="18"/>
        <v/>
      </c>
      <c r="BY25" s="62" t="str">
        <f t="shared" si="18"/>
        <v/>
      </c>
      <c r="BZ25" s="62" t="str">
        <f t="shared" si="18"/>
        <v/>
      </c>
      <c r="CA25" s="62" t="str">
        <f t="shared" si="18"/>
        <v/>
      </c>
      <c r="CB25" s="62" t="str">
        <f t="shared" si="18"/>
        <v/>
      </c>
      <c r="CC25" s="62" t="str">
        <f t="shared" si="18"/>
        <v/>
      </c>
    </row>
    <row r="26" spans="1:81" s="45" customFormat="1" ht="12.75" customHeight="1" x14ac:dyDescent="0.2">
      <c r="A26" s="71" t="str">
        <f>'task plan'!B397</f>
        <v>Referendum</v>
      </c>
      <c r="B26" s="50">
        <f>'task plan'!E397</f>
        <v>41778</v>
      </c>
      <c r="C26" s="50">
        <f>'task plan'!F397</f>
        <v>41806</v>
      </c>
      <c r="D26" s="62" t="str">
        <f t="shared" si="23"/>
        <v/>
      </c>
      <c r="E26" s="62" t="str">
        <f t="shared" si="23"/>
        <v/>
      </c>
      <c r="F26" s="62" t="str">
        <f t="shared" si="23"/>
        <v/>
      </c>
      <c r="G26" s="62" t="str">
        <f t="shared" si="23"/>
        <v/>
      </c>
      <c r="H26" s="62" t="str">
        <f t="shared" si="23"/>
        <v/>
      </c>
      <c r="I26" s="62" t="str">
        <f t="shared" si="23"/>
        <v/>
      </c>
      <c r="J26" s="62" t="str">
        <f t="shared" si="23"/>
        <v/>
      </c>
      <c r="K26" s="62" t="str">
        <f t="shared" si="23"/>
        <v/>
      </c>
      <c r="L26" s="62" t="str">
        <f t="shared" si="23"/>
        <v/>
      </c>
      <c r="M26" s="62" t="str">
        <f t="shared" si="23"/>
        <v/>
      </c>
      <c r="N26" s="62" t="str">
        <f t="shared" si="23"/>
        <v/>
      </c>
      <c r="O26" s="62" t="str">
        <f t="shared" si="23"/>
        <v/>
      </c>
      <c r="P26" s="62" t="str">
        <f t="shared" si="23"/>
        <v/>
      </c>
      <c r="Q26" s="62" t="str">
        <f t="shared" si="23"/>
        <v/>
      </c>
      <c r="R26" s="62" t="str">
        <f t="shared" si="23"/>
        <v/>
      </c>
      <c r="S26" s="62" t="str">
        <f t="shared" si="23"/>
        <v/>
      </c>
      <c r="T26" s="62" t="str">
        <f t="shared" si="24"/>
        <v/>
      </c>
      <c r="U26" s="62" t="str">
        <f t="shared" si="24"/>
        <v/>
      </c>
      <c r="V26" s="62" t="str">
        <f t="shared" si="24"/>
        <v/>
      </c>
      <c r="W26" s="62" t="str">
        <f t="shared" si="24"/>
        <v/>
      </c>
      <c r="X26" s="62" t="str">
        <f t="shared" si="24"/>
        <v/>
      </c>
      <c r="Y26" s="62" t="str">
        <f t="shared" si="24"/>
        <v/>
      </c>
      <c r="Z26" s="62" t="str">
        <f t="shared" si="24"/>
        <v/>
      </c>
      <c r="AA26" s="62" t="str">
        <f t="shared" si="24"/>
        <v/>
      </c>
      <c r="AB26" s="62" t="str">
        <f t="shared" si="24"/>
        <v/>
      </c>
      <c r="AC26" s="62" t="str">
        <f t="shared" si="24"/>
        <v/>
      </c>
      <c r="AD26" s="62" t="str">
        <f t="shared" si="24"/>
        <v/>
      </c>
      <c r="AE26" s="62" t="str">
        <f t="shared" si="24"/>
        <v/>
      </c>
      <c r="AF26" s="62" t="str">
        <f t="shared" si="24"/>
        <v/>
      </c>
      <c r="AG26" s="62" t="str">
        <f t="shared" si="24"/>
        <v/>
      </c>
      <c r="AH26" s="62" t="str">
        <f t="shared" si="24"/>
        <v/>
      </c>
      <c r="AI26" s="62" t="str">
        <f t="shared" si="24"/>
        <v/>
      </c>
      <c r="AJ26" s="62" t="str">
        <f t="shared" si="24"/>
        <v/>
      </c>
      <c r="AK26" s="62" t="str">
        <f t="shared" si="24"/>
        <v/>
      </c>
      <c r="AL26" s="62" t="str">
        <f t="shared" si="24"/>
        <v/>
      </c>
      <c r="AM26" s="62" t="str">
        <f t="shared" si="24"/>
        <v/>
      </c>
      <c r="AN26" s="62" t="str">
        <f t="shared" si="24"/>
        <v/>
      </c>
      <c r="AO26" s="62" t="str">
        <f t="shared" si="24"/>
        <v/>
      </c>
      <c r="AP26" s="62" t="str">
        <f t="shared" si="24"/>
        <v/>
      </c>
      <c r="AQ26" s="62" t="str">
        <f t="shared" si="24"/>
        <v/>
      </c>
      <c r="AR26" s="62" t="str">
        <f t="shared" si="24"/>
        <v/>
      </c>
      <c r="AS26" s="62" t="str">
        <f t="shared" si="24"/>
        <v/>
      </c>
      <c r="AT26" s="62" t="str">
        <f t="shared" si="24"/>
        <v/>
      </c>
      <c r="AU26" s="62" t="str">
        <f t="shared" si="24"/>
        <v/>
      </c>
      <c r="AV26" s="62" t="str">
        <f t="shared" si="24"/>
        <v/>
      </c>
      <c r="AW26" s="62" t="str">
        <f t="shared" si="24"/>
        <v/>
      </c>
      <c r="AX26" s="62" t="str">
        <f t="shared" si="24"/>
        <v/>
      </c>
      <c r="AY26" s="62" t="str">
        <f t="shared" si="24"/>
        <v/>
      </c>
      <c r="AZ26" s="62" t="str">
        <f t="shared" si="24"/>
        <v/>
      </c>
      <c r="BA26" s="62" t="str">
        <f t="shared" si="24"/>
        <v/>
      </c>
      <c r="BB26" s="62" t="str">
        <f t="shared" si="24"/>
        <v/>
      </c>
      <c r="BC26" s="62" t="str">
        <f t="shared" si="24"/>
        <v/>
      </c>
      <c r="BD26" s="62" t="str">
        <f t="shared" si="24"/>
        <v/>
      </c>
      <c r="BE26" s="62" t="str">
        <f t="shared" si="24"/>
        <v/>
      </c>
      <c r="BF26" s="62" t="str">
        <f t="shared" si="24"/>
        <v/>
      </c>
      <c r="BG26" s="62" t="str">
        <f t="shared" si="24"/>
        <v/>
      </c>
      <c r="BH26" s="62" t="str">
        <f t="shared" si="24"/>
        <v/>
      </c>
      <c r="BI26" s="62" t="str">
        <f t="shared" si="24"/>
        <v/>
      </c>
      <c r="BJ26" s="62" t="str">
        <f t="shared" si="24"/>
        <v/>
      </c>
      <c r="BK26" s="62" t="str">
        <f t="shared" si="24"/>
        <v/>
      </c>
      <c r="BL26" s="62" t="str">
        <f t="shared" si="24"/>
        <v>X</v>
      </c>
      <c r="BM26" s="62" t="str">
        <f t="shared" si="24"/>
        <v>X</v>
      </c>
      <c r="BN26" s="62" t="str">
        <f t="shared" si="24"/>
        <v>X</v>
      </c>
      <c r="BO26" s="62" t="str">
        <f t="shared" si="24"/>
        <v/>
      </c>
      <c r="BP26" s="62" t="str">
        <f t="shared" si="24"/>
        <v/>
      </c>
      <c r="BQ26" s="62" t="str">
        <f t="shared" si="6"/>
        <v/>
      </c>
      <c r="BR26" s="62" t="str">
        <f t="shared" si="6"/>
        <v/>
      </c>
      <c r="BS26" s="62" t="str">
        <f t="shared" si="6"/>
        <v/>
      </c>
      <c r="BT26" s="62" t="str">
        <f t="shared" si="6"/>
        <v/>
      </c>
      <c r="BU26" s="62" t="str">
        <f t="shared" si="6"/>
        <v/>
      </c>
      <c r="BV26" s="62" t="str">
        <f t="shared" si="6"/>
        <v/>
      </c>
      <c r="BW26" s="62" t="str">
        <f t="shared" si="6"/>
        <v/>
      </c>
      <c r="BX26" s="62" t="str">
        <f t="shared" si="18"/>
        <v/>
      </c>
      <c r="BY26" s="62" t="str">
        <f t="shared" si="18"/>
        <v/>
      </c>
      <c r="BZ26" s="62" t="str">
        <f t="shared" si="18"/>
        <v/>
      </c>
      <c r="CA26" s="62" t="str">
        <f t="shared" si="18"/>
        <v/>
      </c>
      <c r="CB26" s="62" t="str">
        <f t="shared" si="18"/>
        <v/>
      </c>
      <c r="CC26" s="62" t="str">
        <f t="shared" si="18"/>
        <v/>
      </c>
    </row>
    <row r="27" spans="1:81" s="45" customFormat="1" ht="12.75" customHeight="1" x14ac:dyDescent="0.2">
      <c r="A27" s="71" t="str">
        <f>'task plan'!B414</f>
        <v>Publication of referendum decision and making of the Neighbourhood Development Plan</v>
      </c>
      <c r="B27" s="50">
        <f>'task plan'!E414</f>
        <v>41807</v>
      </c>
      <c r="C27" s="50">
        <f>'task plan'!F414</f>
        <v>41808</v>
      </c>
      <c r="D27" s="62" t="str">
        <f t="shared" si="23"/>
        <v/>
      </c>
      <c r="E27" s="62" t="str">
        <f t="shared" si="23"/>
        <v/>
      </c>
      <c r="F27" s="62" t="str">
        <f t="shared" si="23"/>
        <v/>
      </c>
      <c r="G27" s="62" t="str">
        <f t="shared" si="23"/>
        <v/>
      </c>
      <c r="H27" s="62" t="str">
        <f t="shared" si="23"/>
        <v/>
      </c>
      <c r="I27" s="62" t="str">
        <f t="shared" si="23"/>
        <v/>
      </c>
      <c r="J27" s="62" t="str">
        <f t="shared" si="23"/>
        <v/>
      </c>
      <c r="K27" s="62" t="str">
        <f t="shared" si="23"/>
        <v/>
      </c>
      <c r="L27" s="62" t="str">
        <f t="shared" si="23"/>
        <v/>
      </c>
      <c r="M27" s="62" t="str">
        <f t="shared" si="23"/>
        <v/>
      </c>
      <c r="N27" s="62" t="str">
        <f t="shared" si="23"/>
        <v/>
      </c>
      <c r="O27" s="62" t="str">
        <f t="shared" si="23"/>
        <v/>
      </c>
      <c r="P27" s="62" t="str">
        <f t="shared" si="23"/>
        <v/>
      </c>
      <c r="Q27" s="62" t="str">
        <f t="shared" si="23"/>
        <v/>
      </c>
      <c r="R27" s="62" t="str">
        <f t="shared" si="23"/>
        <v/>
      </c>
      <c r="S27" s="62" t="str">
        <f t="shared" si="23"/>
        <v/>
      </c>
      <c r="T27" s="62" t="str">
        <f t="shared" si="24"/>
        <v/>
      </c>
      <c r="U27" s="62" t="str">
        <f t="shared" si="24"/>
        <v/>
      </c>
      <c r="V27" s="62" t="str">
        <f t="shared" si="24"/>
        <v/>
      </c>
      <c r="W27" s="62" t="str">
        <f t="shared" si="24"/>
        <v/>
      </c>
      <c r="X27" s="62" t="str">
        <f t="shared" si="24"/>
        <v/>
      </c>
      <c r="Y27" s="62" t="str">
        <f t="shared" si="24"/>
        <v/>
      </c>
      <c r="Z27" s="62" t="str">
        <f t="shared" si="24"/>
        <v/>
      </c>
      <c r="AA27" s="62" t="str">
        <f t="shared" si="24"/>
        <v/>
      </c>
      <c r="AB27" s="62" t="str">
        <f t="shared" si="24"/>
        <v/>
      </c>
      <c r="AC27" s="62" t="str">
        <f t="shared" si="24"/>
        <v/>
      </c>
      <c r="AD27" s="62" t="str">
        <f t="shared" si="24"/>
        <v/>
      </c>
      <c r="AE27" s="62" t="str">
        <f t="shared" si="24"/>
        <v/>
      </c>
      <c r="AF27" s="62" t="str">
        <f t="shared" si="24"/>
        <v/>
      </c>
      <c r="AG27" s="62" t="str">
        <f t="shared" si="24"/>
        <v/>
      </c>
      <c r="AH27" s="62" t="str">
        <f t="shared" si="24"/>
        <v/>
      </c>
      <c r="AI27" s="62" t="str">
        <f t="shared" si="24"/>
        <v/>
      </c>
      <c r="AJ27" s="62" t="str">
        <f t="shared" si="24"/>
        <v/>
      </c>
      <c r="AK27" s="62" t="str">
        <f t="shared" si="24"/>
        <v/>
      </c>
      <c r="AL27" s="62" t="str">
        <f t="shared" si="24"/>
        <v/>
      </c>
      <c r="AM27" s="62" t="str">
        <f t="shared" si="24"/>
        <v/>
      </c>
      <c r="AN27" s="62" t="str">
        <f t="shared" si="24"/>
        <v/>
      </c>
      <c r="AO27" s="62" t="str">
        <f t="shared" si="24"/>
        <v/>
      </c>
      <c r="AP27" s="62" t="str">
        <f t="shared" si="24"/>
        <v/>
      </c>
      <c r="AQ27" s="62" t="str">
        <f t="shared" si="24"/>
        <v/>
      </c>
      <c r="AR27" s="62" t="str">
        <f t="shared" si="24"/>
        <v/>
      </c>
      <c r="AS27" s="62" t="str">
        <f t="shared" si="24"/>
        <v/>
      </c>
      <c r="AT27" s="62" t="str">
        <f t="shared" si="24"/>
        <v/>
      </c>
      <c r="AU27" s="62" t="str">
        <f t="shared" si="24"/>
        <v/>
      </c>
      <c r="AV27" s="62" t="str">
        <f t="shared" si="24"/>
        <v/>
      </c>
      <c r="AW27" s="62" t="str">
        <f t="shared" si="24"/>
        <v/>
      </c>
      <c r="AX27" s="62" t="str">
        <f t="shared" si="24"/>
        <v/>
      </c>
      <c r="AY27" s="62" t="str">
        <f t="shared" si="24"/>
        <v/>
      </c>
      <c r="AZ27" s="62" t="str">
        <f t="shared" si="24"/>
        <v/>
      </c>
      <c r="BA27" s="62" t="str">
        <f t="shared" si="24"/>
        <v/>
      </c>
      <c r="BB27" s="62" t="str">
        <f t="shared" si="24"/>
        <v/>
      </c>
      <c r="BC27" s="62" t="str">
        <f t="shared" si="24"/>
        <v/>
      </c>
      <c r="BD27" s="62" t="str">
        <f t="shared" si="24"/>
        <v/>
      </c>
      <c r="BE27" s="62" t="str">
        <f t="shared" si="24"/>
        <v/>
      </c>
      <c r="BF27" s="62" t="str">
        <f t="shared" si="24"/>
        <v/>
      </c>
      <c r="BG27" s="62" t="str">
        <f t="shared" si="24"/>
        <v/>
      </c>
      <c r="BH27" s="62" t="str">
        <f t="shared" si="24"/>
        <v/>
      </c>
      <c r="BI27" s="62" t="str">
        <f t="shared" si="24"/>
        <v/>
      </c>
      <c r="BJ27" s="62" t="str">
        <f t="shared" si="24"/>
        <v/>
      </c>
      <c r="BK27" s="62" t="str">
        <f t="shared" si="24"/>
        <v/>
      </c>
      <c r="BL27" s="62" t="str">
        <f t="shared" si="24"/>
        <v/>
      </c>
      <c r="BM27" s="62" t="str">
        <f t="shared" si="24"/>
        <v/>
      </c>
      <c r="BN27" s="62" t="str">
        <f t="shared" si="24"/>
        <v/>
      </c>
      <c r="BO27" s="62" t="str">
        <f t="shared" si="24"/>
        <v/>
      </c>
      <c r="BP27" s="62" t="str">
        <f t="shared" si="24"/>
        <v/>
      </c>
      <c r="BQ27" s="62" t="str">
        <f t="shared" si="6"/>
        <v/>
      </c>
      <c r="BR27" s="62" t="str">
        <f t="shared" si="6"/>
        <v/>
      </c>
      <c r="BS27" s="62" t="str">
        <f t="shared" si="6"/>
        <v/>
      </c>
      <c r="BT27" s="62" t="str">
        <f t="shared" si="6"/>
        <v/>
      </c>
      <c r="BU27" s="62" t="str">
        <f t="shared" si="6"/>
        <v/>
      </c>
      <c r="BV27" s="62" t="str">
        <f t="shared" si="6"/>
        <v/>
      </c>
      <c r="BW27" s="62" t="str">
        <f t="shared" ref="BW27:BW31" si="25">IF(BW$2&gt;$B27,IF(BW$2&lt;$C27,"X",""),"")</f>
        <v/>
      </c>
      <c r="BX27" s="62" t="str">
        <f t="shared" si="18"/>
        <v/>
      </c>
      <c r="BY27" s="62" t="str">
        <f t="shared" si="18"/>
        <v/>
      </c>
      <c r="BZ27" s="62" t="str">
        <f t="shared" si="18"/>
        <v/>
      </c>
      <c r="CA27" s="62" t="str">
        <f t="shared" si="18"/>
        <v/>
      </c>
      <c r="CB27" s="62" t="str">
        <f t="shared" si="18"/>
        <v/>
      </c>
      <c r="CC27" s="62" t="str">
        <f t="shared" si="18"/>
        <v/>
      </c>
    </row>
    <row r="28" spans="1:81" s="45" customFormat="1" ht="12.75" customHeight="1" x14ac:dyDescent="0.2">
      <c r="A28" s="49" t="str">
        <f>IF('task plan'!B431="","",'task plan'!B431)</f>
        <v/>
      </c>
      <c r="B28" s="50" t="str">
        <f>'task plan'!E431</f>
        <v/>
      </c>
      <c r="C28" s="50" t="str">
        <f>'task plan'!F431</f>
        <v/>
      </c>
      <c r="D28" s="62" t="str">
        <f t="shared" si="23"/>
        <v/>
      </c>
      <c r="E28" s="62" t="str">
        <f t="shared" si="23"/>
        <v/>
      </c>
      <c r="F28" s="62" t="str">
        <f t="shared" si="23"/>
        <v/>
      </c>
      <c r="G28" s="62" t="str">
        <f t="shared" si="23"/>
        <v/>
      </c>
      <c r="H28" s="62" t="str">
        <f t="shared" si="23"/>
        <v/>
      </c>
      <c r="I28" s="62" t="str">
        <f t="shared" si="23"/>
        <v/>
      </c>
      <c r="J28" s="62" t="str">
        <f t="shared" si="23"/>
        <v/>
      </c>
      <c r="K28" s="62" t="str">
        <f t="shared" si="23"/>
        <v/>
      </c>
      <c r="L28" s="62" t="str">
        <f t="shared" si="23"/>
        <v/>
      </c>
      <c r="M28" s="62" t="str">
        <f t="shared" si="23"/>
        <v/>
      </c>
      <c r="N28" s="62" t="str">
        <f t="shared" si="23"/>
        <v/>
      </c>
      <c r="O28" s="62" t="str">
        <f t="shared" si="23"/>
        <v/>
      </c>
      <c r="P28" s="62" t="str">
        <f t="shared" si="23"/>
        <v/>
      </c>
      <c r="Q28" s="62" t="str">
        <f t="shared" si="23"/>
        <v/>
      </c>
      <c r="R28" s="62" t="str">
        <f t="shared" si="23"/>
        <v/>
      </c>
      <c r="S28" s="62" t="str">
        <f t="shared" si="23"/>
        <v/>
      </c>
      <c r="T28" s="62" t="str">
        <f t="shared" si="24"/>
        <v/>
      </c>
      <c r="U28" s="62" t="str">
        <f t="shared" si="24"/>
        <v/>
      </c>
      <c r="V28" s="62" t="str">
        <f t="shared" si="24"/>
        <v/>
      </c>
      <c r="W28" s="62" t="str">
        <f t="shared" si="24"/>
        <v/>
      </c>
      <c r="X28" s="62" t="str">
        <f t="shared" si="24"/>
        <v/>
      </c>
      <c r="Y28" s="62" t="str">
        <f t="shared" si="24"/>
        <v/>
      </c>
      <c r="Z28" s="62" t="str">
        <f t="shared" si="24"/>
        <v/>
      </c>
      <c r="AA28" s="62" t="str">
        <f t="shared" si="24"/>
        <v/>
      </c>
      <c r="AB28" s="62" t="str">
        <f t="shared" si="24"/>
        <v/>
      </c>
      <c r="AC28" s="62" t="str">
        <f t="shared" si="24"/>
        <v/>
      </c>
      <c r="AD28" s="62" t="str">
        <f t="shared" si="24"/>
        <v/>
      </c>
      <c r="AE28" s="62" t="str">
        <f t="shared" si="24"/>
        <v/>
      </c>
      <c r="AF28" s="62" t="str">
        <f t="shared" si="24"/>
        <v/>
      </c>
      <c r="AG28" s="62" t="str">
        <f t="shared" si="24"/>
        <v/>
      </c>
      <c r="AH28" s="62" t="str">
        <f t="shared" si="24"/>
        <v/>
      </c>
      <c r="AI28" s="62" t="str">
        <f t="shared" si="24"/>
        <v/>
      </c>
      <c r="AJ28" s="62" t="str">
        <f t="shared" si="24"/>
        <v/>
      </c>
      <c r="AK28" s="62" t="str">
        <f t="shared" si="24"/>
        <v/>
      </c>
      <c r="AL28" s="62" t="str">
        <f t="shared" si="24"/>
        <v/>
      </c>
      <c r="AM28" s="62" t="str">
        <f t="shared" si="24"/>
        <v/>
      </c>
      <c r="AN28" s="62" t="str">
        <f t="shared" si="24"/>
        <v/>
      </c>
      <c r="AO28" s="62" t="str">
        <f t="shared" si="24"/>
        <v/>
      </c>
      <c r="AP28" s="62" t="str">
        <f t="shared" si="24"/>
        <v/>
      </c>
      <c r="AQ28" s="62" t="str">
        <f t="shared" si="24"/>
        <v/>
      </c>
      <c r="AR28" s="62" t="str">
        <f t="shared" si="24"/>
        <v/>
      </c>
      <c r="AS28" s="62" t="str">
        <f t="shared" si="24"/>
        <v/>
      </c>
      <c r="AT28" s="62" t="str">
        <f t="shared" si="24"/>
        <v/>
      </c>
      <c r="AU28" s="62" t="str">
        <f t="shared" si="24"/>
        <v/>
      </c>
      <c r="AV28" s="62" t="str">
        <f t="shared" si="24"/>
        <v/>
      </c>
      <c r="AW28" s="62" t="str">
        <f t="shared" si="24"/>
        <v/>
      </c>
      <c r="AX28" s="62" t="str">
        <f t="shared" si="24"/>
        <v/>
      </c>
      <c r="AY28" s="62" t="str">
        <f t="shared" si="24"/>
        <v/>
      </c>
      <c r="AZ28" s="62" t="str">
        <f t="shared" si="24"/>
        <v/>
      </c>
      <c r="BA28" s="62" t="str">
        <f t="shared" si="24"/>
        <v/>
      </c>
      <c r="BB28" s="62" t="str">
        <f t="shared" si="24"/>
        <v/>
      </c>
      <c r="BC28" s="62" t="str">
        <f t="shared" si="24"/>
        <v/>
      </c>
      <c r="BD28" s="62" t="str">
        <f t="shared" si="24"/>
        <v/>
      </c>
      <c r="BE28" s="62" t="str">
        <f t="shared" si="24"/>
        <v/>
      </c>
      <c r="BF28" s="62" t="str">
        <f t="shared" si="24"/>
        <v/>
      </c>
      <c r="BG28" s="62" t="str">
        <f t="shared" si="24"/>
        <v/>
      </c>
      <c r="BH28" s="62" t="str">
        <f t="shared" si="24"/>
        <v/>
      </c>
      <c r="BI28" s="62" t="str">
        <f t="shared" si="24"/>
        <v/>
      </c>
      <c r="BJ28" s="62" t="str">
        <f t="shared" si="24"/>
        <v/>
      </c>
      <c r="BK28" s="62" t="str">
        <f t="shared" si="24"/>
        <v/>
      </c>
      <c r="BL28" s="62" t="str">
        <f t="shared" si="24"/>
        <v/>
      </c>
      <c r="BM28" s="62" t="str">
        <f t="shared" si="24"/>
        <v/>
      </c>
      <c r="BN28" s="62" t="str">
        <f t="shared" si="24"/>
        <v/>
      </c>
      <c r="BO28" s="62" t="str">
        <f t="shared" si="24"/>
        <v/>
      </c>
      <c r="BP28" s="62" t="str">
        <f t="shared" si="24"/>
        <v/>
      </c>
      <c r="BQ28" s="62" t="str">
        <f t="shared" si="6"/>
        <v/>
      </c>
      <c r="BR28" s="62" t="str">
        <f t="shared" si="6"/>
        <v/>
      </c>
      <c r="BS28" s="62" t="str">
        <f t="shared" si="6"/>
        <v/>
      </c>
      <c r="BT28" s="62" t="str">
        <f t="shared" si="6"/>
        <v/>
      </c>
      <c r="BU28" s="62" t="str">
        <f t="shared" si="6"/>
        <v/>
      </c>
      <c r="BV28" s="62" t="str">
        <f t="shared" si="6"/>
        <v/>
      </c>
      <c r="BW28" s="62" t="str">
        <f t="shared" si="25"/>
        <v/>
      </c>
      <c r="BX28" s="62" t="str">
        <f t="shared" si="18"/>
        <v/>
      </c>
      <c r="BY28" s="62" t="str">
        <f t="shared" si="18"/>
        <v/>
      </c>
      <c r="BZ28" s="62" t="str">
        <f t="shared" si="18"/>
        <v/>
      </c>
      <c r="CA28" s="62" t="str">
        <f t="shared" si="18"/>
        <v/>
      </c>
      <c r="CB28" s="62" t="str">
        <f t="shared" si="18"/>
        <v/>
      </c>
      <c r="CC28" s="62" t="str">
        <f t="shared" si="18"/>
        <v/>
      </c>
    </row>
    <row r="29" spans="1:81" s="45" customFormat="1" ht="12.75" customHeight="1" x14ac:dyDescent="0.2">
      <c r="A29" s="49" t="str">
        <f>IF('task plan'!B448="","",'task plan'!B448)</f>
        <v/>
      </c>
      <c r="B29" s="50" t="str">
        <f>'task plan'!E448</f>
        <v/>
      </c>
      <c r="C29" s="50" t="str">
        <f>'task plan'!F448</f>
        <v/>
      </c>
      <c r="D29" s="62" t="str">
        <f t="shared" si="23"/>
        <v/>
      </c>
      <c r="E29" s="62" t="str">
        <f t="shared" si="23"/>
        <v/>
      </c>
      <c r="F29" s="62" t="str">
        <f t="shared" si="23"/>
        <v/>
      </c>
      <c r="G29" s="62" t="str">
        <f t="shared" si="23"/>
        <v/>
      </c>
      <c r="H29" s="62" t="str">
        <f t="shared" si="23"/>
        <v/>
      </c>
      <c r="I29" s="62" t="str">
        <f t="shared" si="23"/>
        <v/>
      </c>
      <c r="J29" s="62" t="str">
        <f t="shared" si="23"/>
        <v/>
      </c>
      <c r="K29" s="62" t="str">
        <f t="shared" si="23"/>
        <v/>
      </c>
      <c r="L29" s="62" t="str">
        <f t="shared" si="23"/>
        <v/>
      </c>
      <c r="M29" s="62" t="str">
        <f t="shared" si="23"/>
        <v/>
      </c>
      <c r="N29" s="62" t="str">
        <f t="shared" si="23"/>
        <v/>
      </c>
      <c r="O29" s="62" t="str">
        <f t="shared" si="23"/>
        <v/>
      </c>
      <c r="P29" s="62" t="str">
        <f t="shared" si="23"/>
        <v/>
      </c>
      <c r="Q29" s="62" t="str">
        <f t="shared" si="23"/>
        <v/>
      </c>
      <c r="R29" s="62" t="str">
        <f t="shared" si="23"/>
        <v/>
      </c>
      <c r="S29" s="62" t="str">
        <f t="shared" si="23"/>
        <v/>
      </c>
      <c r="T29" s="62" t="str">
        <f t="shared" si="24"/>
        <v/>
      </c>
      <c r="U29" s="62" t="str">
        <f t="shared" si="24"/>
        <v/>
      </c>
      <c r="V29" s="62" t="str">
        <f t="shared" si="24"/>
        <v/>
      </c>
      <c r="W29" s="62" t="str">
        <f t="shared" si="24"/>
        <v/>
      </c>
      <c r="X29" s="62" t="str">
        <f t="shared" si="24"/>
        <v/>
      </c>
      <c r="Y29" s="62" t="str">
        <f t="shared" si="24"/>
        <v/>
      </c>
      <c r="Z29" s="62" t="str">
        <f t="shared" si="24"/>
        <v/>
      </c>
      <c r="AA29" s="62" t="str">
        <f t="shared" si="24"/>
        <v/>
      </c>
      <c r="AB29" s="62" t="str">
        <f t="shared" si="24"/>
        <v/>
      </c>
      <c r="AC29" s="62" t="str">
        <f t="shared" si="24"/>
        <v/>
      </c>
      <c r="AD29" s="62" t="str">
        <f t="shared" si="24"/>
        <v/>
      </c>
      <c r="AE29" s="62" t="str">
        <f t="shared" si="24"/>
        <v/>
      </c>
      <c r="AF29" s="62" t="str">
        <f t="shared" si="24"/>
        <v/>
      </c>
      <c r="AG29" s="62" t="str">
        <f t="shared" si="24"/>
        <v/>
      </c>
      <c r="AH29" s="62" t="str">
        <f t="shared" si="24"/>
        <v/>
      </c>
      <c r="AI29" s="62" t="str">
        <f t="shared" si="24"/>
        <v/>
      </c>
      <c r="AJ29" s="62" t="str">
        <f t="shared" si="24"/>
        <v/>
      </c>
      <c r="AK29" s="62" t="str">
        <f t="shared" si="24"/>
        <v/>
      </c>
      <c r="AL29" s="62" t="str">
        <f t="shared" si="24"/>
        <v/>
      </c>
      <c r="AM29" s="62" t="str">
        <f t="shared" si="24"/>
        <v/>
      </c>
      <c r="AN29" s="62" t="str">
        <f t="shared" si="24"/>
        <v/>
      </c>
      <c r="AO29" s="62" t="str">
        <f t="shared" si="24"/>
        <v/>
      </c>
      <c r="AP29" s="62" t="str">
        <f t="shared" si="24"/>
        <v/>
      </c>
      <c r="AQ29" s="62" t="str">
        <f t="shared" si="24"/>
        <v/>
      </c>
      <c r="AR29" s="62" t="str">
        <f t="shared" si="24"/>
        <v/>
      </c>
      <c r="AS29" s="62" t="str">
        <f t="shared" si="24"/>
        <v/>
      </c>
      <c r="AT29" s="62" t="str">
        <f t="shared" si="24"/>
        <v/>
      </c>
      <c r="AU29" s="62" t="str">
        <f t="shared" si="24"/>
        <v/>
      </c>
      <c r="AV29" s="62" t="str">
        <f t="shared" si="24"/>
        <v/>
      </c>
      <c r="AW29" s="62" t="str">
        <f t="shared" si="24"/>
        <v/>
      </c>
      <c r="AX29" s="62" t="str">
        <f t="shared" si="24"/>
        <v/>
      </c>
      <c r="AY29" s="62" t="str">
        <f t="shared" si="24"/>
        <v/>
      </c>
      <c r="AZ29" s="62" t="str">
        <f t="shared" si="24"/>
        <v/>
      </c>
      <c r="BA29" s="62" t="str">
        <f t="shared" si="24"/>
        <v/>
      </c>
      <c r="BB29" s="62" t="str">
        <f t="shared" si="24"/>
        <v/>
      </c>
      <c r="BC29" s="62" t="str">
        <f t="shared" si="24"/>
        <v/>
      </c>
      <c r="BD29" s="62" t="str">
        <f t="shared" si="24"/>
        <v/>
      </c>
      <c r="BE29" s="62" t="str">
        <f t="shared" si="24"/>
        <v/>
      </c>
      <c r="BF29" s="62" t="str">
        <f t="shared" si="24"/>
        <v/>
      </c>
      <c r="BG29" s="62" t="str">
        <f t="shared" si="24"/>
        <v/>
      </c>
      <c r="BH29" s="62" t="str">
        <f t="shared" si="24"/>
        <v/>
      </c>
      <c r="BI29" s="62" t="str">
        <f t="shared" si="24"/>
        <v/>
      </c>
      <c r="BJ29" s="62" t="str">
        <f t="shared" si="24"/>
        <v/>
      </c>
      <c r="BK29" s="62" t="str">
        <f t="shared" si="24"/>
        <v/>
      </c>
      <c r="BL29" s="62" t="str">
        <f t="shared" si="24"/>
        <v/>
      </c>
      <c r="BM29" s="62" t="str">
        <f t="shared" si="24"/>
        <v/>
      </c>
      <c r="BN29" s="62" t="str">
        <f t="shared" si="24"/>
        <v/>
      </c>
      <c r="BO29" s="62" t="str">
        <f t="shared" si="24"/>
        <v/>
      </c>
      <c r="BP29" s="62" t="str">
        <f t="shared" si="24"/>
        <v/>
      </c>
      <c r="BQ29" s="62" t="str">
        <f t="shared" si="6"/>
        <v/>
      </c>
      <c r="BR29" s="62" t="str">
        <f t="shared" si="6"/>
        <v/>
      </c>
      <c r="BS29" s="62" t="str">
        <f t="shared" si="6"/>
        <v/>
      </c>
      <c r="BT29" s="62" t="str">
        <f t="shared" si="6"/>
        <v/>
      </c>
      <c r="BU29" s="62" t="str">
        <f t="shared" si="6"/>
        <v/>
      </c>
      <c r="BV29" s="62" t="str">
        <f t="shared" si="6"/>
        <v/>
      </c>
      <c r="BW29" s="62" t="str">
        <f t="shared" si="25"/>
        <v/>
      </c>
      <c r="BX29" s="62" t="str">
        <f t="shared" si="18"/>
        <v/>
      </c>
      <c r="BY29" s="62" t="str">
        <f t="shared" si="18"/>
        <v/>
      </c>
      <c r="BZ29" s="62" t="str">
        <f t="shared" si="18"/>
        <v/>
      </c>
      <c r="CA29" s="62" t="str">
        <f t="shared" si="18"/>
        <v/>
      </c>
      <c r="CB29" s="62" t="str">
        <f t="shared" si="18"/>
        <v/>
      </c>
      <c r="CC29" s="62" t="str">
        <f t="shared" si="18"/>
        <v/>
      </c>
    </row>
    <row r="30" spans="1:81" s="45" customFormat="1" ht="12.75" customHeight="1" x14ac:dyDescent="0.2">
      <c r="A30" s="49" t="str">
        <f>IF('task plan'!B465="","",'task plan'!B465)</f>
        <v>Test</v>
      </c>
      <c r="B30" s="50" t="str">
        <f>'task plan'!E465</f>
        <v/>
      </c>
      <c r="C30" s="50" t="str">
        <f>'task plan'!F465</f>
        <v/>
      </c>
      <c r="D30" s="62" t="str">
        <f t="shared" si="23"/>
        <v/>
      </c>
      <c r="E30" s="62" t="str">
        <f t="shared" si="23"/>
        <v/>
      </c>
      <c r="F30" s="62" t="str">
        <f t="shared" si="23"/>
        <v/>
      </c>
      <c r="G30" s="62" t="str">
        <f t="shared" si="23"/>
        <v/>
      </c>
      <c r="H30" s="62" t="str">
        <f t="shared" si="23"/>
        <v/>
      </c>
      <c r="I30" s="62" t="str">
        <f t="shared" si="23"/>
        <v/>
      </c>
      <c r="J30" s="62" t="str">
        <f t="shared" si="23"/>
        <v/>
      </c>
      <c r="K30" s="62" t="str">
        <f t="shared" si="23"/>
        <v/>
      </c>
      <c r="L30" s="62" t="str">
        <f t="shared" si="23"/>
        <v/>
      </c>
      <c r="M30" s="62" t="str">
        <f t="shared" si="23"/>
        <v/>
      </c>
      <c r="N30" s="62" t="str">
        <f t="shared" si="23"/>
        <v/>
      </c>
      <c r="O30" s="62" t="str">
        <f t="shared" si="23"/>
        <v/>
      </c>
      <c r="P30" s="62" t="str">
        <f t="shared" si="23"/>
        <v/>
      </c>
      <c r="Q30" s="62" t="str">
        <f t="shared" si="23"/>
        <v/>
      </c>
      <c r="R30" s="62" t="str">
        <f t="shared" si="23"/>
        <v/>
      </c>
      <c r="S30" s="62" t="str">
        <f t="shared" si="23"/>
        <v/>
      </c>
      <c r="T30" s="62" t="str">
        <f t="shared" si="24"/>
        <v/>
      </c>
      <c r="U30" s="62" t="str">
        <f t="shared" si="24"/>
        <v/>
      </c>
      <c r="V30" s="62" t="str">
        <f t="shared" si="24"/>
        <v/>
      </c>
      <c r="W30" s="62" t="str">
        <f t="shared" si="24"/>
        <v/>
      </c>
      <c r="X30" s="62" t="str">
        <f t="shared" si="24"/>
        <v/>
      </c>
      <c r="Y30" s="62" t="str">
        <f t="shared" si="24"/>
        <v/>
      </c>
      <c r="Z30" s="62" t="str">
        <f t="shared" si="24"/>
        <v/>
      </c>
      <c r="AA30" s="62" t="str">
        <f t="shared" si="24"/>
        <v/>
      </c>
      <c r="AB30" s="62" t="str">
        <f t="shared" si="24"/>
        <v/>
      </c>
      <c r="AC30" s="62" t="str">
        <f t="shared" si="24"/>
        <v/>
      </c>
      <c r="AD30" s="62" t="str">
        <f t="shared" ref="AD30:BP30" si="26">IF(AD$2&gt;$B30,IF(AD$2&lt;$C30,"X",""),"")</f>
        <v/>
      </c>
      <c r="AE30" s="62" t="str">
        <f t="shared" si="26"/>
        <v/>
      </c>
      <c r="AF30" s="62" t="str">
        <f t="shared" si="26"/>
        <v/>
      </c>
      <c r="AG30" s="62" t="str">
        <f t="shared" si="26"/>
        <v/>
      </c>
      <c r="AH30" s="62" t="str">
        <f t="shared" si="26"/>
        <v/>
      </c>
      <c r="AI30" s="62" t="str">
        <f t="shared" si="26"/>
        <v/>
      </c>
      <c r="AJ30" s="62" t="str">
        <f t="shared" si="26"/>
        <v/>
      </c>
      <c r="AK30" s="62" t="str">
        <f t="shared" si="26"/>
        <v/>
      </c>
      <c r="AL30" s="62" t="str">
        <f t="shared" si="26"/>
        <v/>
      </c>
      <c r="AM30" s="62" t="str">
        <f t="shared" si="26"/>
        <v/>
      </c>
      <c r="AN30" s="62" t="str">
        <f t="shared" si="26"/>
        <v/>
      </c>
      <c r="AO30" s="62" t="str">
        <f t="shared" si="26"/>
        <v/>
      </c>
      <c r="AP30" s="62" t="str">
        <f t="shared" si="26"/>
        <v/>
      </c>
      <c r="AQ30" s="62" t="str">
        <f t="shared" si="26"/>
        <v/>
      </c>
      <c r="AR30" s="62" t="str">
        <f t="shared" si="26"/>
        <v/>
      </c>
      <c r="AS30" s="62" t="str">
        <f t="shared" si="26"/>
        <v/>
      </c>
      <c r="AT30" s="62" t="str">
        <f t="shared" si="26"/>
        <v/>
      </c>
      <c r="AU30" s="62" t="str">
        <f t="shared" si="26"/>
        <v/>
      </c>
      <c r="AV30" s="62" t="str">
        <f t="shared" si="26"/>
        <v/>
      </c>
      <c r="AW30" s="62" t="str">
        <f t="shared" si="26"/>
        <v/>
      </c>
      <c r="AX30" s="62" t="str">
        <f t="shared" si="26"/>
        <v/>
      </c>
      <c r="AY30" s="62" t="str">
        <f t="shared" si="26"/>
        <v/>
      </c>
      <c r="AZ30" s="62" t="str">
        <f t="shared" si="26"/>
        <v/>
      </c>
      <c r="BA30" s="62" t="str">
        <f t="shared" si="26"/>
        <v/>
      </c>
      <c r="BB30" s="62" t="str">
        <f t="shared" si="26"/>
        <v/>
      </c>
      <c r="BC30" s="62" t="str">
        <f t="shared" si="26"/>
        <v/>
      </c>
      <c r="BD30" s="62" t="str">
        <f t="shared" si="26"/>
        <v/>
      </c>
      <c r="BE30" s="62" t="str">
        <f t="shared" si="26"/>
        <v/>
      </c>
      <c r="BF30" s="62" t="str">
        <f t="shared" si="26"/>
        <v/>
      </c>
      <c r="BG30" s="62" t="str">
        <f t="shared" si="26"/>
        <v/>
      </c>
      <c r="BH30" s="62" t="str">
        <f t="shared" si="26"/>
        <v/>
      </c>
      <c r="BI30" s="62" t="str">
        <f t="shared" si="26"/>
        <v/>
      </c>
      <c r="BJ30" s="62" t="str">
        <f t="shared" si="26"/>
        <v/>
      </c>
      <c r="BK30" s="62" t="str">
        <f t="shared" si="26"/>
        <v/>
      </c>
      <c r="BL30" s="62" t="str">
        <f t="shared" si="26"/>
        <v/>
      </c>
      <c r="BM30" s="62" t="str">
        <f t="shared" si="26"/>
        <v/>
      </c>
      <c r="BN30" s="62" t="str">
        <f t="shared" si="26"/>
        <v/>
      </c>
      <c r="BO30" s="62" t="str">
        <f t="shared" si="26"/>
        <v/>
      </c>
      <c r="BP30" s="62" t="str">
        <f t="shared" si="26"/>
        <v/>
      </c>
      <c r="BQ30" s="62" t="str">
        <f t="shared" si="6"/>
        <v/>
      </c>
      <c r="BR30" s="62" t="str">
        <f t="shared" si="6"/>
        <v/>
      </c>
      <c r="BS30" s="62" t="str">
        <f t="shared" si="6"/>
        <v/>
      </c>
      <c r="BT30" s="62" t="str">
        <f t="shared" si="6"/>
        <v/>
      </c>
      <c r="BU30" s="62" t="str">
        <f t="shared" si="6"/>
        <v/>
      </c>
      <c r="BV30" s="62" t="str">
        <f t="shared" si="6"/>
        <v/>
      </c>
      <c r="BW30" s="62" t="str">
        <f t="shared" si="25"/>
        <v/>
      </c>
      <c r="BX30" s="62" t="str">
        <f t="shared" si="18"/>
        <v/>
      </c>
      <c r="BY30" s="62" t="str">
        <f t="shared" si="18"/>
        <v/>
      </c>
      <c r="BZ30" s="62" t="str">
        <f t="shared" si="18"/>
        <v/>
      </c>
      <c r="CA30" s="62" t="str">
        <f t="shared" si="18"/>
        <v/>
      </c>
      <c r="CB30" s="62" t="str">
        <f t="shared" si="18"/>
        <v/>
      </c>
      <c r="CC30" s="62" t="str">
        <f t="shared" si="18"/>
        <v/>
      </c>
    </row>
    <row r="31" spans="1:81" s="45" customFormat="1" ht="12.75" customHeight="1" x14ac:dyDescent="0.2">
      <c r="A31" s="49" t="s">
        <v>65</v>
      </c>
      <c r="B31" s="50" t="str">
        <f>'task plan'!E465</f>
        <v/>
      </c>
      <c r="C31" s="50" t="str">
        <f>'task plan'!F465</f>
        <v/>
      </c>
      <c r="D31" s="62" t="str">
        <f t="shared" ref="D31:S31" si="27">IF(D$2&gt;$B31,IF(D$2&lt;$C31,"X",""),"")</f>
        <v/>
      </c>
      <c r="E31" s="62" t="str">
        <f t="shared" si="27"/>
        <v/>
      </c>
      <c r="F31" s="62" t="str">
        <f t="shared" si="27"/>
        <v/>
      </c>
      <c r="G31" s="62" t="str">
        <f t="shared" si="27"/>
        <v/>
      </c>
      <c r="H31" s="62" t="str">
        <f t="shared" si="27"/>
        <v/>
      </c>
      <c r="I31" s="62" t="str">
        <f t="shared" si="27"/>
        <v/>
      </c>
      <c r="J31" s="62" t="str">
        <f t="shared" si="27"/>
        <v/>
      </c>
      <c r="K31" s="62" t="str">
        <f t="shared" si="27"/>
        <v/>
      </c>
      <c r="L31" s="62" t="str">
        <f t="shared" si="27"/>
        <v/>
      </c>
      <c r="M31" s="62" t="str">
        <f t="shared" si="27"/>
        <v/>
      </c>
      <c r="N31" s="62" t="str">
        <f t="shared" si="27"/>
        <v/>
      </c>
      <c r="O31" s="62" t="str">
        <f t="shared" si="27"/>
        <v/>
      </c>
      <c r="P31" s="62" t="str">
        <f t="shared" si="27"/>
        <v/>
      </c>
      <c r="Q31" s="62" t="str">
        <f t="shared" si="27"/>
        <v/>
      </c>
      <c r="R31" s="62" t="str">
        <f t="shared" si="27"/>
        <v/>
      </c>
      <c r="S31" s="62" t="str">
        <f t="shared" si="27"/>
        <v/>
      </c>
      <c r="T31" s="62" t="str">
        <f t="shared" si="19"/>
        <v/>
      </c>
      <c r="U31" s="62" t="str">
        <f t="shared" si="19"/>
        <v/>
      </c>
      <c r="V31" s="62" t="str">
        <f t="shared" si="19"/>
        <v/>
      </c>
      <c r="W31" s="62" t="str">
        <f t="shared" si="19"/>
        <v/>
      </c>
      <c r="X31" s="62" t="str">
        <f t="shared" si="19"/>
        <v/>
      </c>
      <c r="Y31" s="62" t="str">
        <f t="shared" si="19"/>
        <v/>
      </c>
      <c r="Z31" s="62" t="str">
        <f t="shared" si="19"/>
        <v/>
      </c>
      <c r="AA31" s="62" t="str">
        <f t="shared" si="19"/>
        <v/>
      </c>
      <c r="AB31" s="62" t="str">
        <f t="shared" si="19"/>
        <v/>
      </c>
      <c r="AC31" s="62" t="str">
        <f t="shared" si="19"/>
        <v/>
      </c>
      <c r="AD31" s="62" t="str">
        <f t="shared" si="19"/>
        <v/>
      </c>
      <c r="AE31" s="62" t="str">
        <f t="shared" si="19"/>
        <v/>
      </c>
      <c r="AF31" s="62" t="str">
        <f t="shared" si="19"/>
        <v/>
      </c>
      <c r="AG31" s="62" t="str">
        <f t="shared" si="19"/>
        <v/>
      </c>
      <c r="AH31" s="62" t="str">
        <f t="shared" si="19"/>
        <v/>
      </c>
      <c r="AI31" s="62" t="str">
        <f t="shared" si="19"/>
        <v/>
      </c>
      <c r="AJ31" s="62" t="str">
        <f t="shared" si="19"/>
        <v/>
      </c>
      <c r="AK31" s="62" t="str">
        <f t="shared" si="19"/>
        <v/>
      </c>
      <c r="AL31" s="62" t="str">
        <f t="shared" si="19"/>
        <v/>
      </c>
      <c r="AM31" s="62" t="str">
        <f t="shared" si="19"/>
        <v/>
      </c>
      <c r="AN31" s="62" t="str">
        <f t="shared" si="19"/>
        <v/>
      </c>
      <c r="AO31" s="62" t="str">
        <f t="shared" si="19"/>
        <v/>
      </c>
      <c r="AP31" s="62" t="str">
        <f t="shared" si="19"/>
        <v/>
      </c>
      <c r="AQ31" s="62" t="str">
        <f t="shared" si="19"/>
        <v/>
      </c>
      <c r="AR31" s="62" t="str">
        <f t="shared" si="19"/>
        <v/>
      </c>
      <c r="AS31" s="62" t="str">
        <f t="shared" si="19"/>
        <v/>
      </c>
      <c r="AT31" s="62" t="str">
        <f t="shared" si="19"/>
        <v/>
      </c>
      <c r="AU31" s="62" t="str">
        <f t="shared" si="19"/>
        <v/>
      </c>
      <c r="AV31" s="62" t="str">
        <f t="shared" si="19"/>
        <v/>
      </c>
      <c r="AW31" s="62" t="str">
        <f t="shared" si="19"/>
        <v/>
      </c>
      <c r="AX31" s="62" t="str">
        <f t="shared" si="19"/>
        <v/>
      </c>
      <c r="AY31" s="62" t="str">
        <f t="shared" si="19"/>
        <v/>
      </c>
      <c r="AZ31" s="62" t="str">
        <f t="shared" si="19"/>
        <v/>
      </c>
      <c r="BA31" s="62" t="str">
        <f t="shared" si="19"/>
        <v/>
      </c>
      <c r="BB31" s="62" t="str">
        <f t="shared" si="19"/>
        <v/>
      </c>
      <c r="BC31" s="62" t="str">
        <f t="shared" si="19"/>
        <v/>
      </c>
      <c r="BD31" s="62" t="str">
        <f t="shared" si="19"/>
        <v/>
      </c>
      <c r="BE31" s="62" t="str">
        <f t="shared" si="19"/>
        <v/>
      </c>
      <c r="BF31" s="62" t="str">
        <f t="shared" si="19"/>
        <v/>
      </c>
      <c r="BG31" s="62" t="str">
        <f t="shared" si="19"/>
        <v/>
      </c>
      <c r="BH31" s="62" t="str">
        <f t="shared" si="19"/>
        <v/>
      </c>
      <c r="BI31" s="62" t="str">
        <f t="shared" si="19"/>
        <v/>
      </c>
      <c r="BJ31" s="62" t="str">
        <f t="shared" si="19"/>
        <v/>
      </c>
      <c r="BK31" s="62" t="str">
        <f t="shared" si="19"/>
        <v/>
      </c>
      <c r="BL31" s="62" t="str">
        <f t="shared" si="19"/>
        <v/>
      </c>
      <c r="BM31" s="62" t="str">
        <f t="shared" si="19"/>
        <v/>
      </c>
      <c r="BN31" s="62" t="str">
        <f t="shared" si="19"/>
        <v/>
      </c>
      <c r="BO31" s="62" t="str">
        <f t="shared" si="19"/>
        <v/>
      </c>
      <c r="BP31" s="62" t="str">
        <f t="shared" si="19"/>
        <v/>
      </c>
      <c r="BQ31" s="62" t="str">
        <f t="shared" si="6"/>
        <v/>
      </c>
      <c r="BR31" s="62" t="str">
        <f t="shared" si="6"/>
        <v/>
      </c>
      <c r="BS31" s="62" t="str">
        <f t="shared" si="6"/>
        <v/>
      </c>
      <c r="BT31" s="62" t="str">
        <f t="shared" si="6"/>
        <v/>
      </c>
      <c r="BU31" s="62" t="str">
        <f t="shared" si="6"/>
        <v/>
      </c>
      <c r="BV31" s="62" t="str">
        <f t="shared" si="6"/>
        <v/>
      </c>
      <c r="BW31" s="62" t="str">
        <f t="shared" si="25"/>
        <v/>
      </c>
      <c r="BX31" s="62" t="str">
        <f t="shared" si="18"/>
        <v/>
      </c>
      <c r="BY31" s="62" t="str">
        <f t="shared" si="18"/>
        <v/>
      </c>
      <c r="BZ31" s="62" t="str">
        <f t="shared" si="18"/>
        <v/>
      </c>
      <c r="CA31" s="62" t="str">
        <f t="shared" si="18"/>
        <v/>
      </c>
      <c r="CB31" s="62" t="str">
        <f t="shared" si="18"/>
        <v/>
      </c>
      <c r="CC31" s="62" t="str">
        <f t="shared" si="18"/>
        <v/>
      </c>
    </row>
    <row r="32" spans="1:81" x14ac:dyDescent="0.2">
      <c r="A32" s="70" t="s">
        <v>66</v>
      </c>
    </row>
  </sheetData>
  <conditionalFormatting sqref="D3:BU22 D24:BU31">
    <cfRule type="cellIs" dxfId="53" priority="58" operator="equal">
      <formula>"X"</formula>
    </cfRule>
  </conditionalFormatting>
  <conditionalFormatting sqref="D3:BU3">
    <cfRule type="cellIs" dxfId="52" priority="53" operator="equal">
      <formula>"X"</formula>
    </cfRule>
  </conditionalFormatting>
  <conditionalFormatting sqref="D3:BU3">
    <cfRule type="cellIs" dxfId="51" priority="52" operator="equal">
      <formula>"X"</formula>
    </cfRule>
  </conditionalFormatting>
  <conditionalFormatting sqref="D3:BU3">
    <cfRule type="cellIs" dxfId="50" priority="51" operator="equal">
      <formula>"X"</formula>
    </cfRule>
  </conditionalFormatting>
  <conditionalFormatting sqref="D3:BU3">
    <cfRule type="cellIs" dxfId="49" priority="50" operator="equal">
      <formula>"X"</formula>
    </cfRule>
  </conditionalFormatting>
  <conditionalFormatting sqref="D23:BU23">
    <cfRule type="cellIs" dxfId="48" priority="49" operator="equal">
      <formula>"X"</formula>
    </cfRule>
  </conditionalFormatting>
  <conditionalFormatting sqref="BV3:BV22 BV24:BV31">
    <cfRule type="cellIs" dxfId="47" priority="48" operator="equal">
      <formula>"X"</formula>
    </cfRule>
  </conditionalFormatting>
  <conditionalFormatting sqref="BV3">
    <cfRule type="cellIs" dxfId="46" priority="47" operator="equal">
      <formula>"X"</formula>
    </cfRule>
  </conditionalFormatting>
  <conditionalFormatting sqref="BV3">
    <cfRule type="cellIs" dxfId="45" priority="46" operator="equal">
      <formula>"X"</formula>
    </cfRule>
  </conditionalFormatting>
  <conditionalFormatting sqref="BV3">
    <cfRule type="cellIs" dxfId="44" priority="45" operator="equal">
      <formula>"X"</formula>
    </cfRule>
  </conditionalFormatting>
  <conditionalFormatting sqref="BV3">
    <cfRule type="cellIs" dxfId="43" priority="44" operator="equal">
      <formula>"X"</formula>
    </cfRule>
  </conditionalFormatting>
  <conditionalFormatting sqref="BV23">
    <cfRule type="cellIs" dxfId="42" priority="43" operator="equal">
      <formula>"X"</formula>
    </cfRule>
  </conditionalFormatting>
  <conditionalFormatting sqref="BW3:BW22 BW24:BW31">
    <cfRule type="cellIs" dxfId="41" priority="42" operator="equal">
      <formula>"X"</formula>
    </cfRule>
  </conditionalFormatting>
  <conditionalFormatting sqref="BW3">
    <cfRule type="cellIs" dxfId="40" priority="41" operator="equal">
      <formula>"X"</formula>
    </cfRule>
  </conditionalFormatting>
  <conditionalFormatting sqref="BW3">
    <cfRule type="cellIs" dxfId="39" priority="40" operator="equal">
      <formula>"X"</formula>
    </cfRule>
  </conditionalFormatting>
  <conditionalFormatting sqref="BW3">
    <cfRule type="cellIs" dxfId="38" priority="39" operator="equal">
      <formula>"X"</formula>
    </cfRule>
  </conditionalFormatting>
  <conditionalFormatting sqref="BW3">
    <cfRule type="cellIs" dxfId="37" priority="38" operator="equal">
      <formula>"X"</formula>
    </cfRule>
  </conditionalFormatting>
  <conditionalFormatting sqref="BW23">
    <cfRule type="cellIs" dxfId="36" priority="37" operator="equal">
      <formula>"X"</formula>
    </cfRule>
  </conditionalFormatting>
  <conditionalFormatting sqref="BX3:BX22 BX24:BX31">
    <cfRule type="cellIs" dxfId="35" priority="36" operator="equal">
      <formula>"X"</formula>
    </cfRule>
  </conditionalFormatting>
  <conditionalFormatting sqref="BX3">
    <cfRule type="cellIs" dxfId="34" priority="35" operator="equal">
      <formula>"X"</formula>
    </cfRule>
  </conditionalFormatting>
  <conditionalFormatting sqref="BX3">
    <cfRule type="cellIs" dxfId="33" priority="34" operator="equal">
      <formula>"X"</formula>
    </cfRule>
  </conditionalFormatting>
  <conditionalFormatting sqref="BX3">
    <cfRule type="cellIs" dxfId="32" priority="33" operator="equal">
      <formula>"X"</formula>
    </cfRule>
  </conditionalFormatting>
  <conditionalFormatting sqref="BX3">
    <cfRule type="cellIs" dxfId="31" priority="32" operator="equal">
      <formula>"X"</formula>
    </cfRule>
  </conditionalFormatting>
  <conditionalFormatting sqref="BX23">
    <cfRule type="cellIs" dxfId="30" priority="31" operator="equal">
      <formula>"X"</formula>
    </cfRule>
  </conditionalFormatting>
  <conditionalFormatting sqref="BY3:BY22 BY24:BY31">
    <cfRule type="cellIs" dxfId="29" priority="30" operator="equal">
      <formula>"X"</formula>
    </cfRule>
  </conditionalFormatting>
  <conditionalFormatting sqref="BY3">
    <cfRule type="cellIs" dxfId="28" priority="29" operator="equal">
      <formula>"X"</formula>
    </cfRule>
  </conditionalFormatting>
  <conditionalFormatting sqref="BY3">
    <cfRule type="cellIs" dxfId="27" priority="28" operator="equal">
      <formula>"X"</formula>
    </cfRule>
  </conditionalFormatting>
  <conditionalFormatting sqref="BY3">
    <cfRule type="cellIs" dxfId="26" priority="27" operator="equal">
      <formula>"X"</formula>
    </cfRule>
  </conditionalFormatting>
  <conditionalFormatting sqref="BY3">
    <cfRule type="cellIs" dxfId="25" priority="26" operator="equal">
      <formula>"X"</formula>
    </cfRule>
  </conditionalFormatting>
  <conditionalFormatting sqref="BY23">
    <cfRule type="cellIs" dxfId="24" priority="25" operator="equal">
      <formula>"X"</formula>
    </cfRule>
  </conditionalFormatting>
  <conditionalFormatting sqref="BZ3:BZ22 BZ24:BZ31">
    <cfRule type="cellIs" dxfId="23" priority="24" operator="equal">
      <formula>"X"</formula>
    </cfRule>
  </conditionalFormatting>
  <conditionalFormatting sqref="BZ3">
    <cfRule type="cellIs" dxfId="22" priority="23" operator="equal">
      <formula>"X"</formula>
    </cfRule>
  </conditionalFormatting>
  <conditionalFormatting sqref="BZ3">
    <cfRule type="cellIs" dxfId="21" priority="22" operator="equal">
      <formula>"X"</formula>
    </cfRule>
  </conditionalFormatting>
  <conditionalFormatting sqref="BZ3">
    <cfRule type="cellIs" dxfId="20" priority="21" operator="equal">
      <formula>"X"</formula>
    </cfRule>
  </conditionalFormatting>
  <conditionalFormatting sqref="BZ3">
    <cfRule type="cellIs" dxfId="19" priority="20" operator="equal">
      <formula>"X"</formula>
    </cfRule>
  </conditionalFormatting>
  <conditionalFormatting sqref="BZ23">
    <cfRule type="cellIs" dxfId="18" priority="19" operator="equal">
      <formula>"X"</formula>
    </cfRule>
  </conditionalFormatting>
  <conditionalFormatting sqref="CA3:CA22 CA24:CA31">
    <cfRule type="cellIs" dxfId="17" priority="18" operator="equal">
      <formula>"X"</formula>
    </cfRule>
  </conditionalFormatting>
  <conditionalFormatting sqref="CA3">
    <cfRule type="cellIs" dxfId="16" priority="17" operator="equal">
      <formula>"X"</formula>
    </cfRule>
  </conditionalFormatting>
  <conditionalFormatting sqref="CA3">
    <cfRule type="cellIs" dxfId="15" priority="16" operator="equal">
      <formula>"X"</formula>
    </cfRule>
  </conditionalFormatting>
  <conditionalFormatting sqref="CA3">
    <cfRule type="cellIs" dxfId="14" priority="15" operator="equal">
      <formula>"X"</formula>
    </cfRule>
  </conditionalFormatting>
  <conditionalFormatting sqref="CA3">
    <cfRule type="cellIs" dxfId="13" priority="14" operator="equal">
      <formula>"X"</formula>
    </cfRule>
  </conditionalFormatting>
  <conditionalFormatting sqref="CA23">
    <cfRule type="cellIs" dxfId="12" priority="13" operator="equal">
      <formula>"X"</formula>
    </cfRule>
  </conditionalFormatting>
  <conditionalFormatting sqref="CB3:CB22 CB24:CB31">
    <cfRule type="cellIs" dxfId="11" priority="12" operator="equal">
      <formula>"X"</formula>
    </cfRule>
  </conditionalFormatting>
  <conditionalFormatting sqref="CB3">
    <cfRule type="cellIs" dxfId="10" priority="11" operator="equal">
      <formula>"X"</formula>
    </cfRule>
  </conditionalFormatting>
  <conditionalFormatting sqref="CB3">
    <cfRule type="cellIs" dxfId="9" priority="10" operator="equal">
      <formula>"X"</formula>
    </cfRule>
  </conditionalFormatting>
  <conditionalFormatting sqref="CB3">
    <cfRule type="cellIs" dxfId="8" priority="9" operator="equal">
      <formula>"X"</formula>
    </cfRule>
  </conditionalFormatting>
  <conditionalFormatting sqref="CB3">
    <cfRule type="cellIs" dxfId="7" priority="8" operator="equal">
      <formula>"X"</formula>
    </cfRule>
  </conditionalFormatting>
  <conditionalFormatting sqref="CB23">
    <cfRule type="cellIs" dxfId="6" priority="7" operator="equal">
      <formula>"X"</formula>
    </cfRule>
  </conditionalFormatting>
  <conditionalFormatting sqref="CC3:CC22 CC24:CC31">
    <cfRule type="cellIs" dxfId="5" priority="6" operator="equal">
      <formula>"X"</formula>
    </cfRule>
  </conditionalFormatting>
  <conditionalFormatting sqref="CC3">
    <cfRule type="cellIs" dxfId="4" priority="5" operator="equal">
      <formula>"X"</formula>
    </cfRule>
  </conditionalFormatting>
  <conditionalFormatting sqref="CC3">
    <cfRule type="cellIs" dxfId="3" priority="4" operator="equal">
      <formula>"X"</formula>
    </cfRule>
  </conditionalFormatting>
  <conditionalFormatting sqref="CC3">
    <cfRule type="cellIs" dxfId="2" priority="3" operator="equal">
      <formula>"X"</formula>
    </cfRule>
  </conditionalFormatting>
  <conditionalFormatting sqref="CC3">
    <cfRule type="cellIs" dxfId="1" priority="2" operator="equal">
      <formula>"X"</formula>
    </cfRule>
  </conditionalFormatting>
  <conditionalFormatting sqref="CC23">
    <cfRule type="cellIs" dxfId="0" priority="1" operator="equal">
      <formula>"X"</formula>
    </cfRule>
  </conditionalFormatting>
  <printOptions horizontalCentered="1" gridLines="1"/>
  <pageMargins left="0.25" right="0.25" top="0.75" bottom="0.75" header="0.3" footer="0.3"/>
  <pageSetup paperSize="8" scale="45" orientation="landscape" r:id="rId1"/>
  <colBreaks count="2" manualBreakCount="2">
    <brk id="29" max="1048575" man="1"/>
    <brk id="5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guidance</vt:lpstr>
      <vt:lpstr>task plan</vt:lpstr>
      <vt:lpstr>Gantt</vt:lpstr>
      <vt:lpstr>owner</vt:lpstr>
      <vt:lpstr>Gantt!Print_Titles</vt:lpstr>
      <vt:lpstr>'task plan'!Print_Titles</vt:lpstr>
      <vt:lpstr>status</vt:lpstr>
    </vt:vector>
  </TitlesOfParts>
  <Company>Leeds City Council</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LEEDS USER</dc:creator>
  <cp:lastModifiedBy>Alison Blom-Cooper</cp:lastModifiedBy>
  <cp:lastPrinted>2014-01-07T16:46:57Z</cp:lastPrinted>
  <dcterms:created xsi:type="dcterms:W3CDTF">2010-12-23T09:04:11Z</dcterms:created>
  <dcterms:modified xsi:type="dcterms:W3CDTF">2014-01-08T20:42:36Z</dcterms:modified>
</cp:coreProperties>
</file>